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S:\_ICNS\ICNs 2026\3297 Laborie Medical\Final\"/>
    </mc:Choice>
  </mc:AlternateContent>
  <xr:revisionPtr revIDLastSave="0" documentId="13_ncr:1_{DA011A32-D132-4EBA-8E52-E72A0ACEB933}" xr6:coauthVersionLast="47" xr6:coauthVersionMax="47" xr10:uidLastSave="{00000000-0000-0000-0000-000000000000}"/>
  <bookViews>
    <workbookView xWindow="-28920" yWindow="1695" windowWidth="29040" windowHeight="15840" tabRatio="774" firstSheet="2" activeTab="2" xr2:uid="{00000000-000D-0000-FFFF-FFFF00000000}"/>
  </bookViews>
  <sheets>
    <sheet name="Sheet2" sheetId="15" state="hidden" r:id="rId1"/>
    <sheet name="Service Team Checklist" sheetId="33" state="hidden" r:id="rId2"/>
    <sheet name="Product Listing Alternative" sheetId="35" r:id="rId3"/>
    <sheet name="TR Report" sheetId="20" state="hidden" r:id="rId4"/>
    <sheet name="Buyer Checklist" sheetId="29" state="hidden" r:id="rId5"/>
    <sheet name="CIL Checklist" sheetId="30" state="hidden" r:id="rId6"/>
    <sheet name="Delisted Products Alternatives" sheetId="26" state="hidden" r:id="rId7"/>
    <sheet name="Price Change" sheetId="27" state="hidden" r:id="rId8"/>
    <sheet name="Change of Supply Route" sheetId="28" state="hidden" r:id="rId9"/>
    <sheet name="Impact Matrix" sheetId="22" state="hidden" r:id="rId10"/>
    <sheet name="Customer affect" sheetId="23" state="hidden" r:id="rId11"/>
    <sheet name="Map" sheetId="24" state="hidden" r:id="rId12"/>
  </sheets>
  <definedNames>
    <definedName name="_xlnm._FilterDatabase" localSheetId="8" hidden="1">'Change of Supply Route'!$C$13:$AE$57</definedName>
    <definedName name="_xlnm._FilterDatabase" localSheetId="6" hidden="1">'Delisted Products Alternatives'!$B$14:$AF$64</definedName>
    <definedName name="_xlnm._FilterDatabase" localSheetId="11" hidden="1">Map!$A$3:$G$39</definedName>
    <definedName name="_xlnm._FilterDatabase" localSheetId="7" hidden="1">'Price Change'!$C$14:$AE$58</definedName>
    <definedName name="_xlnm._FilterDatabase" localSheetId="2" hidden="1">'Product Listing Alternative'!$C$14:$K$55</definedName>
    <definedName name="_xlnm._FilterDatabase" localSheetId="3" hidden="1">'TR Report'!$A$1:$BH$35</definedName>
    <definedName name="Delisting">Map!$O$2:$O$5</definedName>
    <definedName name="High">Map!$R$2:$R$4</definedName>
    <definedName name="Low">Map!$T$2:$T$4</definedName>
    <definedName name="Medium">Map!$S$2:$S$4</definedName>
    <definedName name="Pricing">Map!$Q$2:$Q$3</definedName>
    <definedName name="ProductUpdate">Map!$P$2:$P$5</definedName>
    <definedName name="SupplyIssue">Map!$N$2:$N$5</definedName>
    <definedName name="Type" localSheetId="2">#REF!</definedName>
    <definedName name="Type">Map!$M$2:$M$8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4" l="1"/>
  <c r="E56" i="24"/>
  <c r="E55" i="24"/>
  <c r="E17" i="24"/>
  <c r="E26" i="24"/>
  <c r="E48" i="24"/>
  <c r="E47" i="24"/>
  <c r="E46" i="24"/>
  <c r="E45" i="24"/>
  <c r="E44" i="24"/>
  <c r="E43" i="24"/>
  <c r="E42" i="24"/>
  <c r="E41" i="24"/>
  <c r="E40" i="24"/>
  <c r="E21" i="24"/>
  <c r="E20" i="24"/>
  <c r="E19" i="24"/>
  <c r="E18" i="24"/>
  <c r="E16" i="24"/>
  <c r="E15" i="24"/>
  <c r="E14" i="24"/>
  <c r="E13" i="24"/>
  <c r="E4" i="33" l="1"/>
  <c r="E3" i="33"/>
  <c r="C15" i="33"/>
  <c r="C16" i="33"/>
  <c r="C17" i="33"/>
  <c r="C14" i="33"/>
  <c r="C11" i="33"/>
  <c r="B10" i="33"/>
  <c r="B3" i="33"/>
  <c r="D11" i="33" l="1"/>
  <c r="C10" i="33" l="1"/>
  <c r="D10" i="33" s="1"/>
  <c r="E54" i="24" l="1"/>
  <c r="E53" i="24"/>
  <c r="E52" i="24"/>
  <c r="E51" i="24"/>
  <c r="E50" i="24"/>
  <c r="E49" i="24"/>
  <c r="E39" i="24"/>
  <c r="E38" i="24"/>
  <c r="E37" i="24"/>
  <c r="E36" i="24"/>
  <c r="E35" i="24"/>
  <c r="E34" i="24"/>
  <c r="E33" i="24"/>
  <c r="E32" i="24"/>
  <c r="E31" i="24"/>
  <c r="E30" i="24"/>
  <c r="E29" i="24"/>
  <c r="E28" i="24"/>
  <c r="E27" i="24"/>
  <c r="E25" i="24"/>
  <c r="E24" i="24"/>
  <c r="E23" i="24"/>
  <c r="E22" i="24"/>
  <c r="E12" i="24"/>
  <c r="E11" i="24"/>
  <c r="E10" i="24"/>
  <c r="E9" i="24"/>
  <c r="E8" i="24"/>
  <c r="E7" i="24"/>
  <c r="E6" i="24"/>
  <c r="E5" i="24"/>
  <c r="E4" i="24"/>
  <c r="E5" i="33" l="1"/>
  <c r="B5"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tc={21EBF753-F76E-4144-97A4-79E4DC573E60}</author>
  </authors>
  <commentList>
    <comment ref="G31" authorId="0" shapeId="0" xr:uid="{21EBF753-F76E-4144-97A4-79E4DC573E60}">
      <text>
        <t>[Threaded comment]
Your version of Excel allows you to read this threaded comment; however, any edits to it will get removed if the file is opened in a newer version of Excel. Learn more: https://go.microsoft.com/fwlink/?linkid=870924
Comment:
    Not sure of this is required or if we only want to communicate &gt;£300k?</t>
      </text>
    </comment>
  </commentList>
</comments>
</file>

<file path=xl/sharedStrings.xml><?xml version="1.0" encoding="utf-8"?>
<sst xmlns="http://schemas.openxmlformats.org/spreadsheetml/2006/main" count="2253" uniqueCount="518">
  <si>
    <t>Change:</t>
  </si>
  <si>
    <t>The supplier</t>
  </si>
  <si>
    <t>has informed us of a supply issue with its</t>
  </si>
  <si>
    <t>There are</t>
  </si>
  <si>
    <t>product codes affected.</t>
  </si>
  <si>
    <t>The supply issue is due to</t>
  </si>
  <si>
    <t>Impact:</t>
  </si>
  <si>
    <t>The affected products are currently</t>
  </si>
  <si>
    <t>Potential</t>
  </si>
  <si>
    <t>alternative products are available to order through our online catalogue.</t>
  </si>
  <si>
    <t>See our Downloads section to access the product listing for further information on the affected product codes.</t>
  </si>
  <si>
    <t xml:space="preserve">The supply issue is anticipated to be resolved by </t>
  </si>
  <si>
    <t>Next Steps:</t>
  </si>
  <si>
    <t>Customers are advised to log into our website to view the potential</t>
  </si>
  <si>
    <t>alternative products.</t>
  </si>
  <si>
    <t>If you have any further questions, please contact your local NHS Supply Chain Customer Relationship Manager or Customer Services Advisor.</t>
  </si>
  <si>
    <t>Updates</t>
  </si>
  <si>
    <t xml:space="preserve">products are currently </t>
  </si>
  <si>
    <t>of these products are in addition to the previous update.</t>
  </si>
  <si>
    <t>of the previously affected products are now available to order.</t>
  </si>
  <si>
    <t>The</t>
  </si>
  <si>
    <t>is now anticipated to be resolved by</t>
  </si>
  <si>
    <t>Issue type</t>
  </si>
  <si>
    <t>Increased demand and lead times</t>
  </si>
  <si>
    <t>Supplier manufacturing issues</t>
  </si>
  <si>
    <t>Reduced supplier manufacturing capabilities</t>
  </si>
  <si>
    <t>Shipping delays</t>
  </si>
  <si>
    <t>Raw material shortages</t>
  </si>
  <si>
    <t>Componant shortages</t>
  </si>
  <si>
    <t>Supplier contractual issue</t>
  </si>
  <si>
    <t>Other - Please state below what this is</t>
  </si>
  <si>
    <t>ICN on Website</t>
  </si>
  <si>
    <t xml:space="preserve">Internal ICN </t>
  </si>
  <si>
    <t>Direct Coms</t>
  </si>
  <si>
    <t>No ICN</t>
  </si>
  <si>
    <t>The request has been made to Dataman to update the catalogue to match the product listing</t>
  </si>
  <si>
    <t>The alternatives are suspended</t>
  </si>
  <si>
    <t>The alternatives are an affected product</t>
  </si>
  <si>
    <t>The alternatives are no longer suitable and being removed from the catalogue</t>
  </si>
  <si>
    <t>The alternatives have insufficient supply to support demand</t>
  </si>
  <si>
    <t>Other (or Combination of the above reasons)</t>
  </si>
  <si>
    <t>Yes</t>
  </si>
  <si>
    <t>No</t>
  </si>
  <si>
    <t>Service Team Checklist</t>
  </si>
  <si>
    <t>Review Type</t>
  </si>
  <si>
    <t>Number of affected customers</t>
  </si>
  <si>
    <t>Resolution Date</t>
  </si>
  <si>
    <t>CMSP Form Completion</t>
  </si>
  <si>
    <t>Suggested Communication Channel (tower)</t>
  </si>
  <si>
    <t>Affected Products</t>
  </si>
  <si>
    <t>Scope</t>
  </si>
  <si>
    <t>PL</t>
  </si>
  <si>
    <t>Difference</t>
  </si>
  <si>
    <t>Unique</t>
  </si>
  <si>
    <t>Count</t>
  </si>
  <si>
    <t>-</t>
  </si>
  <si>
    <t>Alternatives</t>
  </si>
  <si>
    <t>Are there available Alternatives to order?</t>
  </si>
  <si>
    <t>Are the alternatives different to what is showing in the catalogue?</t>
  </si>
  <si>
    <t>If 'yes' to the above question, please select why…</t>
  </si>
  <si>
    <t xml:space="preserve">If 'other' or a combination of reasons in the above then please advise </t>
  </si>
  <si>
    <t>System and Quantitiy checks</t>
  </si>
  <si>
    <t>Check if affected products are available to order.</t>
  </si>
  <si>
    <t xml:space="preserve">Check if alternatives are available to order. </t>
  </si>
  <si>
    <t>Remove any alternatives that are low stock, suspended or unavailable.</t>
  </si>
  <si>
    <t>Check demand management status.</t>
  </si>
  <si>
    <t>Check if products are regional or national.</t>
  </si>
  <si>
    <t>For updates remember to check against the current product listing.</t>
  </si>
  <si>
    <t>Check the draft (word doc) reflects the above checks and the catalgoue.</t>
  </si>
  <si>
    <t xml:space="preserve">ICN Scoping Document </t>
  </si>
  <si>
    <t>Check and confirm the correct template has been used.</t>
  </si>
  <si>
    <t>Check and confirm all fields that are necessary for the ICN been filled out correctly</t>
  </si>
  <si>
    <t>Review decision matrix to ensure the CMSP has completed it correctly or recommend an alternative communication route to what is selected</t>
  </si>
  <si>
    <t>Complete approval boxes, date, and comment. This is needed to confirm you agree with the communication route or it needs to change.</t>
  </si>
  <si>
    <t>ICN Word document</t>
  </si>
  <si>
    <t>Check and Confirm CMSP has filled in the right template and filled in the document correctly</t>
  </si>
  <si>
    <t>Confirm and check the drop-down statements have been used correctly</t>
  </si>
  <si>
    <t>Review the draft to ensure it is written as a customer facing document</t>
  </si>
  <si>
    <t>Ensure all the information customers’ needs are in the draft</t>
  </si>
  <si>
    <t>Confirm the buyer has removed statements that are not applicable</t>
  </si>
  <si>
    <t>Ensure the number of products affected matches the number mentioned in the ICN scoping document</t>
  </si>
  <si>
    <t>Delisting</t>
  </si>
  <si>
    <t>Product Update</t>
  </si>
  <si>
    <t>Pricing</t>
  </si>
  <si>
    <t>Update</t>
  </si>
  <si>
    <t>Contractual Supply Issue</t>
  </si>
  <si>
    <t>Supply Issue</t>
  </si>
  <si>
    <t>High</t>
  </si>
  <si>
    <t>Supplier</t>
  </si>
  <si>
    <t xml:space="preserve">NEW ICN content Checklist for CMSP Use </t>
  </si>
  <si>
    <t>Background:</t>
  </si>
  <si>
    <t>The customer needs to be made aware of potential distributions &amp; changes. An ICN is one method to communicate</t>
  </si>
  <si>
    <t>Purpose:</t>
  </si>
  <si>
    <t>The purpose of this document is to guide the CMSP in checking the completeness of the content, ensuring the Service &amp; marketing teams have everything they need to communicate with the customer in the right method</t>
  </si>
  <si>
    <t>Process Inputs &amp; Outputs</t>
  </si>
  <si>
    <t>Action needed:</t>
  </si>
  <si>
    <t>CMSP to check the following before sending through to the Service team.</t>
  </si>
  <si>
    <t>Confirmation check</t>
  </si>
  <si>
    <r>
      <t>·</t>
    </r>
    <r>
      <rPr>
        <sz val="7"/>
        <color rgb="FF323232"/>
        <rFont val="Times New Roman"/>
        <family val="1"/>
      </rPr>
      <t xml:space="preserve">       </t>
    </r>
    <r>
      <rPr>
        <sz val="12"/>
        <color rgb="FF323232"/>
        <rFont val="Arial"/>
        <family val="2"/>
      </rPr>
      <t>Complete the decision matrix. Where the communication channel could be two routes the Servicve team who will provide confirmation based on the information you’ve supplied in the scoping document.</t>
    </r>
  </si>
  <si>
    <r>
      <t>·</t>
    </r>
    <r>
      <rPr>
        <sz val="7"/>
        <color rgb="FF323232"/>
        <rFont val="Times New Roman"/>
        <family val="1"/>
      </rPr>
      <t xml:space="preserve">       </t>
    </r>
    <r>
      <rPr>
        <sz val="12"/>
        <color rgb="FF323232"/>
        <rFont val="Arial"/>
        <family val="2"/>
      </rPr>
      <t>Check and confirm all fields that are necessary for the ICN have been filled out correctly with 100% of the information inserted.</t>
    </r>
  </si>
  <si>
    <r>
      <t>·</t>
    </r>
    <r>
      <rPr>
        <sz val="7"/>
        <color rgb="FF323232"/>
        <rFont val="Times New Roman"/>
        <family val="1"/>
      </rPr>
      <t xml:space="preserve">       </t>
    </r>
    <r>
      <rPr>
        <sz val="12"/>
        <color rgb="FF323232"/>
        <rFont val="Arial"/>
        <family val="2"/>
      </rPr>
      <t>Insert a TR18 report in the tab provided or cognos report.</t>
    </r>
  </si>
  <si>
    <r>
      <t>·</t>
    </r>
    <r>
      <rPr>
        <sz val="7"/>
        <color rgb="FF323232"/>
        <rFont val="Times New Roman"/>
        <family val="1"/>
      </rPr>
      <t xml:space="preserve">       </t>
    </r>
    <r>
      <rPr>
        <sz val="12"/>
        <color rgb="FF323232"/>
        <rFont val="Arial"/>
        <family val="2"/>
      </rPr>
      <t xml:space="preserve">Ensure that the total number of affected products matches the total number of unique NPCs between the delist alterative tab and the product listing alternative tab. </t>
    </r>
  </si>
  <si>
    <r>
      <t>·</t>
    </r>
    <r>
      <rPr>
        <sz val="7"/>
        <color rgb="FF323232"/>
        <rFont val="Times New Roman"/>
        <family val="1"/>
      </rPr>
      <t xml:space="preserve">       </t>
    </r>
    <r>
      <rPr>
        <sz val="12"/>
        <color rgb="FF323232"/>
        <rFont val="Arial"/>
        <family val="2"/>
      </rPr>
      <t>Ensure a CMSP clinician has been engaged where there any known clinical or patient safety impacts.</t>
    </r>
  </si>
  <si>
    <r>
      <t>·</t>
    </r>
    <r>
      <rPr>
        <sz val="7"/>
        <color rgb="FF323232"/>
        <rFont val="Times New Roman"/>
        <family val="1"/>
      </rPr>
      <t xml:space="preserve">       </t>
    </r>
    <r>
      <rPr>
        <sz val="12"/>
        <color rgb="FF323232"/>
        <rFont val="Arial"/>
        <family val="2"/>
      </rPr>
      <t>Ensure products affected are populated in the 'product listing alternatives' tab, capturing the NPCs that are affected and any available alternatives.</t>
    </r>
  </si>
  <si>
    <r>
      <t>·</t>
    </r>
    <r>
      <rPr>
        <sz val="7"/>
        <color rgb="FF323232"/>
        <rFont val="Times New Roman"/>
        <family val="1"/>
      </rPr>
      <t xml:space="preserve">       </t>
    </r>
    <r>
      <rPr>
        <sz val="12"/>
        <color rgb="FF323232"/>
        <rFont val="Arial"/>
        <family val="2"/>
      </rPr>
      <t xml:space="preserve">If an alternative is not available, low stock or suspended it </t>
    </r>
    <r>
      <rPr>
        <u/>
        <sz val="12"/>
        <color rgb="FF323232"/>
        <rFont val="Arial"/>
        <family val="2"/>
      </rPr>
      <t>must not be included in the product listing alternative tab</t>
    </r>
    <r>
      <rPr>
        <sz val="12"/>
        <color rgb="FF323232"/>
        <rFont val="Arial"/>
        <family val="2"/>
      </rPr>
      <t>.</t>
    </r>
  </si>
  <si>
    <r>
      <t>·</t>
    </r>
    <r>
      <rPr>
        <sz val="7"/>
        <color rgb="FF323232"/>
        <rFont val="Times New Roman"/>
        <family val="1"/>
      </rPr>
      <t xml:space="preserve">       </t>
    </r>
    <r>
      <rPr>
        <sz val="12"/>
        <color rgb="FF323232"/>
        <rFont val="Arial"/>
        <family val="2"/>
      </rPr>
      <t>Ensure delists are populated in the 'delist alternatives' tab, capturing the NPCs that are being delisted and the available alternatives.</t>
    </r>
  </si>
  <si>
    <r>
      <t>·</t>
    </r>
    <r>
      <rPr>
        <sz val="7"/>
        <color rgb="FF323232"/>
        <rFont val="Times New Roman"/>
        <family val="1"/>
      </rPr>
      <t xml:space="preserve">       </t>
    </r>
    <r>
      <rPr>
        <sz val="12"/>
        <color rgb="FF323232"/>
        <rFont val="Arial"/>
        <family val="2"/>
      </rPr>
      <t xml:space="preserve">Changes to the catalogue must be sent to data management </t>
    </r>
    <r>
      <rPr>
        <u/>
        <sz val="12"/>
        <color rgb="FF323232"/>
        <rFont val="Arial"/>
        <family val="2"/>
      </rPr>
      <t>before submitting documents to the Service team</t>
    </r>
  </si>
  <si>
    <t>The correct word template that you should used is mentioned under the Buyer review section. Please ensure you slect the right one.</t>
  </si>
  <si>
    <r>
      <t>·</t>
    </r>
    <r>
      <rPr>
        <sz val="7"/>
        <color rgb="FF323232"/>
        <rFont val="Times New Roman"/>
        <family val="1"/>
      </rPr>
      <t xml:space="preserve">       </t>
    </r>
    <r>
      <rPr>
        <sz val="12"/>
        <color rgb="FF323232"/>
        <rFont val="Arial"/>
        <family val="2"/>
      </rPr>
      <t>Check that when prompted to insert information you have added the information accurately.</t>
    </r>
  </si>
  <si>
    <r>
      <t>·</t>
    </r>
    <r>
      <rPr>
        <sz val="7"/>
        <color rgb="FF323232"/>
        <rFont val="Times New Roman"/>
        <family val="1"/>
      </rPr>
      <t xml:space="preserve">       </t>
    </r>
    <r>
      <rPr>
        <sz val="12"/>
        <color rgb="FF323232"/>
        <rFont val="Arial"/>
        <family val="2"/>
      </rPr>
      <t>Check and confirm that appropriate answers been selected from the drop-down statements and where not applicable the sentence has been removed.</t>
    </r>
  </si>
  <si>
    <r>
      <t>·</t>
    </r>
    <r>
      <rPr>
        <sz val="7"/>
        <color rgb="FF323232"/>
        <rFont val="Times New Roman"/>
        <family val="1"/>
      </rPr>
      <t xml:space="preserve">       </t>
    </r>
    <r>
      <rPr>
        <sz val="12"/>
        <color rgb="FF323232"/>
        <rFont val="Arial"/>
        <family val="2"/>
      </rPr>
      <t>Remove all statements that are not applicable.</t>
    </r>
  </si>
  <si>
    <r>
      <t>·</t>
    </r>
    <r>
      <rPr>
        <sz val="7"/>
        <color rgb="FF323232"/>
        <rFont val="Times New Roman"/>
        <family val="1"/>
      </rPr>
      <t xml:space="preserve">       </t>
    </r>
    <r>
      <rPr>
        <sz val="12"/>
        <color rgb="FF323232"/>
        <rFont val="Arial"/>
        <family val="2"/>
      </rPr>
      <t>Ensure the number of products affected matches the number mentioned in the ICN scoping document.</t>
    </r>
  </si>
  <si>
    <r>
      <t>·</t>
    </r>
    <r>
      <rPr>
        <sz val="7"/>
        <color rgb="FF323232"/>
        <rFont val="Times New Roman"/>
        <family val="1"/>
      </rPr>
      <t xml:space="preserve">       </t>
    </r>
    <r>
      <rPr>
        <sz val="12"/>
        <color rgb="FF323232"/>
        <rFont val="Arial"/>
        <family val="2"/>
      </rPr>
      <t>Really consider the clinical or patient safety impacts and ensure that these have been added in to the document where asked.</t>
    </r>
  </si>
  <si>
    <r>
      <t>·</t>
    </r>
    <r>
      <rPr>
        <sz val="7"/>
        <color rgb="FF323232"/>
        <rFont val="Times New Roman"/>
        <family val="1"/>
      </rPr>
      <t xml:space="preserve">       </t>
    </r>
    <r>
      <rPr>
        <sz val="12"/>
        <color rgb="FF323232"/>
        <rFont val="Arial"/>
        <family val="2"/>
      </rPr>
      <t>Use customer friendly language as the information in this document will be put in front of customers.</t>
    </r>
  </si>
  <si>
    <r>
      <t>·</t>
    </r>
    <r>
      <rPr>
        <sz val="7"/>
        <color rgb="FF323232"/>
        <rFont val="Times New Roman"/>
        <family val="1"/>
      </rPr>
      <t xml:space="preserve">       </t>
    </r>
    <r>
      <rPr>
        <sz val="12"/>
        <color rgb="FF323232"/>
        <rFont val="Arial"/>
        <family val="2"/>
      </rPr>
      <t>Ensure all the information customers’ needs are in the draft.</t>
    </r>
  </si>
  <si>
    <r>
      <t>·</t>
    </r>
    <r>
      <rPr>
        <sz val="7"/>
        <color rgb="FF323232"/>
        <rFont val="Times New Roman"/>
        <family val="1"/>
      </rPr>
      <t xml:space="preserve">       </t>
    </r>
    <r>
      <rPr>
        <sz val="12"/>
        <color rgb="FF323232"/>
        <rFont val="Arial"/>
        <family val="2"/>
      </rPr>
      <t>Where a product is on demand management ensure you have removed statements that are not applicable.</t>
    </r>
  </si>
  <si>
    <t xml:space="preserve">NEW ICN content Checklist for CIL Use </t>
  </si>
  <si>
    <t xml:space="preserve">Content and messaging (including number of products affected, status of the affected codes, product listing, delists, and alternatives) has been written by the Buyers. The content is to be checked and approved by the CIL to ensure it will address the customers support needs </t>
  </si>
  <si>
    <t>Post this check the Service team will review the content and check information from a status and system view. Marketing will then ensure branding checks are on point.</t>
  </si>
  <si>
    <t>The purpose of this document is to guide the CIL in checking the completeness of the content, ensuring it is meets customer expectations.</t>
  </si>
  <si>
    <r>
      <t xml:space="preserve">CIL to check </t>
    </r>
    <r>
      <rPr>
        <sz val="12"/>
        <color rgb="FF323232"/>
        <rFont val="Arial"/>
        <family val="2"/>
      </rPr>
      <t>the following before sending through to the Service team.</t>
    </r>
  </si>
  <si>
    <r>
      <t>·</t>
    </r>
    <r>
      <rPr>
        <sz val="7"/>
        <color rgb="FF323232"/>
        <rFont val="Times New Roman"/>
        <family val="1"/>
      </rPr>
      <t xml:space="preserve">       </t>
    </r>
    <r>
      <rPr>
        <sz val="12"/>
        <color rgb="FF323232"/>
        <rFont val="Arial"/>
        <family val="2"/>
      </rPr>
      <t>Check and confirm the correct template has been used.</t>
    </r>
  </si>
  <si>
    <r>
      <t>·</t>
    </r>
    <r>
      <rPr>
        <sz val="7"/>
        <color rgb="FF323232"/>
        <rFont val="Times New Roman"/>
        <family val="1"/>
      </rPr>
      <t xml:space="preserve">       </t>
    </r>
    <r>
      <rPr>
        <sz val="12"/>
        <color rgb="FF323232"/>
        <rFont val="Arial"/>
        <family val="2"/>
      </rPr>
      <t>Check and confirm all fields that are necessary for the ICN been filled out correctly</t>
    </r>
  </si>
  <si>
    <r>
      <t>·</t>
    </r>
    <r>
      <rPr>
        <sz val="7"/>
        <color rgb="FF323232"/>
        <rFont val="Times New Roman"/>
        <family val="1"/>
      </rPr>
      <t xml:space="preserve">       </t>
    </r>
    <r>
      <rPr>
        <sz val="12"/>
        <color rgb="FF323232"/>
        <rFont val="Arial"/>
        <family val="2"/>
      </rPr>
      <t>Review decision matrix to ensure the CMSP has completed it correctly or recommend an alternative communication route to what is selected</t>
    </r>
  </si>
  <si>
    <r>
      <t>·</t>
    </r>
    <r>
      <rPr>
        <sz val="7"/>
        <color rgb="FF323232"/>
        <rFont val="Times New Roman"/>
        <family val="1"/>
      </rPr>
      <t xml:space="preserve">       </t>
    </r>
    <r>
      <rPr>
        <sz val="12"/>
        <color rgb="FF323232"/>
        <rFont val="Arial"/>
        <family val="2"/>
      </rPr>
      <t>Complete approval boxes, date, and comment. This is needed to confirm you agree with the communication route or it needs to change.</t>
    </r>
  </si>
  <si>
    <r>
      <t>·</t>
    </r>
    <r>
      <rPr>
        <sz val="7"/>
        <color rgb="FF323232"/>
        <rFont val="Times New Roman"/>
        <family val="1"/>
      </rPr>
      <t xml:space="preserve">       </t>
    </r>
    <r>
      <rPr>
        <sz val="12"/>
        <color rgb="FF323232"/>
        <rFont val="Arial"/>
        <family val="2"/>
      </rPr>
      <t>Check and Confirm CMSP has filled in the right template and filled in the document correctly</t>
    </r>
  </si>
  <si>
    <r>
      <t>·</t>
    </r>
    <r>
      <rPr>
        <sz val="7"/>
        <color rgb="FF323232"/>
        <rFont val="Times New Roman"/>
        <family val="1"/>
      </rPr>
      <t xml:space="preserve">       </t>
    </r>
    <r>
      <rPr>
        <sz val="12"/>
        <color rgb="FF323232"/>
        <rFont val="Arial"/>
        <family val="2"/>
      </rPr>
      <t>Confirm and check the drop-down statements have been used correctly</t>
    </r>
  </si>
  <si>
    <r>
      <t>·</t>
    </r>
    <r>
      <rPr>
        <sz val="7"/>
        <color rgb="FF323232"/>
        <rFont val="Times New Roman"/>
        <family val="1"/>
      </rPr>
      <t xml:space="preserve">       </t>
    </r>
    <r>
      <rPr>
        <sz val="12"/>
        <color rgb="FF323232"/>
        <rFont val="Arial"/>
        <family val="2"/>
      </rPr>
      <t>Review the draft to ensure it is written as a customer facing document</t>
    </r>
  </si>
  <si>
    <r>
      <t>·</t>
    </r>
    <r>
      <rPr>
        <sz val="7"/>
        <color rgb="FF323232"/>
        <rFont val="Times New Roman"/>
        <family val="1"/>
      </rPr>
      <t xml:space="preserve">       </t>
    </r>
    <r>
      <rPr>
        <sz val="12"/>
        <color rgb="FF323232"/>
        <rFont val="Arial"/>
        <family val="2"/>
      </rPr>
      <t>Ensure all the information customers’ needs are in the draft</t>
    </r>
  </si>
  <si>
    <r>
      <t>·</t>
    </r>
    <r>
      <rPr>
        <sz val="7"/>
        <color rgb="FF323232"/>
        <rFont val="Times New Roman"/>
        <family val="1"/>
      </rPr>
      <t xml:space="preserve">       </t>
    </r>
    <r>
      <rPr>
        <sz val="12"/>
        <color rgb="FF323232"/>
        <rFont val="Arial"/>
        <family val="2"/>
      </rPr>
      <t>Confirm the buyer has removed statements that are not applicable</t>
    </r>
  </si>
  <si>
    <r>
      <t>·</t>
    </r>
    <r>
      <rPr>
        <sz val="7"/>
        <color rgb="FF323232"/>
        <rFont val="Times New Roman"/>
        <family val="1"/>
      </rPr>
      <t xml:space="preserve">       </t>
    </r>
    <r>
      <rPr>
        <sz val="12"/>
        <color rgb="FF323232"/>
        <rFont val="Arial"/>
        <family val="2"/>
      </rPr>
      <t>Ensure the number of products affected matches the number mentioned in the ICN scoping document</t>
    </r>
  </si>
  <si>
    <t>Version: 20102022</t>
  </si>
  <si>
    <t>ICN ### &lt;type&gt; &lt;Title of ICN&gt;</t>
  </si>
  <si>
    <t xml:space="preserve">Product Listing with Alternatives </t>
  </si>
  <si>
    <t>Issued:</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</si>
  <si>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</si>
  <si>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Affected Product</t>
  </si>
  <si>
    <t>Direct Alternative 1</t>
  </si>
  <si>
    <t>Direct Alternative 2</t>
  </si>
  <si>
    <t>Indirect Alternative 1</t>
  </si>
  <si>
    <t>Indirect Alternative 2</t>
  </si>
  <si>
    <t>Indirect Alternative 3</t>
  </si>
  <si>
    <t>NPC</t>
  </si>
  <si>
    <t>GTIN</t>
  </si>
  <si>
    <t>Product Description</t>
  </si>
  <si>
    <t>Secondary Product Description</t>
  </si>
  <si>
    <t xml:space="preserve">Supplier </t>
  </si>
  <si>
    <t xml:space="preserve">Brand </t>
  </si>
  <si>
    <t>Supplier Code / MPC</t>
  </si>
  <si>
    <t>Supply Route</t>
  </si>
  <si>
    <t>Lead Time</t>
  </si>
  <si>
    <t>Unit of Issue</t>
  </si>
  <si>
    <t># of Units</t>
  </si>
  <si>
    <t>B1 Quantity</t>
  </si>
  <si>
    <t>B1 Price</t>
  </si>
  <si>
    <t>B1 Price Per Each</t>
  </si>
  <si>
    <t>B2 Quantity</t>
  </si>
  <si>
    <t>B2 Price</t>
  </si>
  <si>
    <t>B2 Price Per Each</t>
  </si>
  <si>
    <t>Date of Availability</t>
  </si>
  <si>
    <t>Brand</t>
  </si>
  <si>
    <t>Supply route</t>
  </si>
  <si>
    <t>Stocked</t>
  </si>
  <si>
    <t>Case</t>
  </si>
  <si>
    <t>Delisted Products with Alternatives</t>
  </si>
  <si>
    <t>XX MONTH YYYY</t>
  </si>
  <si>
    <t>Delisted Product</t>
  </si>
  <si>
    <t>Date for Delist</t>
  </si>
  <si>
    <t>Product Listing - Price Changes</t>
  </si>
  <si>
    <t>When price has been approved but not yet in the catalogue system, please fill in the current prices and the 'Average % increase' columns.</t>
  </si>
  <si>
    <t xml:space="preserve">Once new prices have been confirmed in catalogue system, please fill in the new prices section below. </t>
  </si>
  <si>
    <t>Current Prices</t>
  </si>
  <si>
    <t>New Prices</t>
  </si>
  <si>
    <t>Average % increase</t>
  </si>
  <si>
    <t>Date Change Will Take Place</t>
  </si>
  <si>
    <t>Product Listing - Change of Supply Route</t>
  </si>
  <si>
    <t xml:space="preserve">Issued: </t>
  </si>
  <si>
    <t>Current</t>
  </si>
  <si>
    <t>New</t>
  </si>
  <si>
    <t>Guidelines for use</t>
  </si>
  <si>
    <t>This assessment is to determine the most appropriate channel for communicating customer notices</t>
  </si>
  <si>
    <t>The intention is to avoid publishing an ICN (Important Customer Notice) when another communication channel would be more appropriate</t>
  </si>
  <si>
    <r>
      <t xml:space="preserve">The assessment considers 2 factors - Level (scale) of the impact </t>
    </r>
    <r>
      <rPr>
        <b/>
        <sz val="11"/>
        <color theme="1"/>
        <rFont val="Calibri"/>
        <family val="2"/>
        <scheme val="minor"/>
      </rPr>
      <t>"1"</t>
    </r>
    <r>
      <rPr>
        <sz val="11"/>
        <color theme="1"/>
        <rFont val="Calibri"/>
        <family val="2"/>
        <scheme val="minor"/>
      </rPr>
      <t xml:space="preserve"> and the level of affect on customers </t>
    </r>
    <r>
      <rPr>
        <b/>
        <sz val="11"/>
        <color theme="1"/>
        <rFont val="Calibri"/>
        <family val="2"/>
        <scheme val="minor"/>
      </rPr>
      <t>"2"</t>
    </r>
  </si>
  <si>
    <t>Reviewing and aligning to the criteria across these 2 factors will generate a level of overall impact and provide an appropriate communication channel suggestion</t>
  </si>
  <si>
    <t>This assessment is to be used as a guide to help provide consistency in approach to standardise outputs for customers</t>
  </si>
  <si>
    <t>This assessment should still be reviewed and challenged where appropriate to ensure the communication channel suits the impact</t>
  </si>
  <si>
    <t>You do not require all the criteria contained within a particular banding to align to it. Guidance and consensus should be sought</t>
  </si>
  <si>
    <r>
      <rPr>
        <b/>
        <sz val="11"/>
        <color rgb="FFE274B0"/>
        <rFont val="Calibri"/>
        <family val="2"/>
        <scheme val="minor"/>
      </rPr>
      <t xml:space="preserve">Very High </t>
    </r>
    <r>
      <rPr>
        <sz val="11"/>
        <rFont val="Calibri"/>
        <family val="2"/>
        <scheme val="minor"/>
      </rPr>
      <t>require an ICN on website to be published regardless of customer affect so no need to assess section 2 or use the selection tool</t>
    </r>
  </si>
  <si>
    <t>Customer affect bandings are provided for guidance and should be reviewed and consensus applied where necessary</t>
  </si>
  <si>
    <t xml:space="preserve">Impact Type </t>
  </si>
  <si>
    <t>Selection guidance</t>
  </si>
  <si>
    <t>Delist</t>
  </si>
  <si>
    <t>Level Of Impact</t>
  </si>
  <si>
    <t>No intervention straight to ICN
(no need to use selection tool)</t>
  </si>
  <si>
    <t>Very High</t>
  </si>
  <si>
    <t>Identified patient safety risk</t>
  </si>
  <si>
    <r>
      <t xml:space="preserve">Greater than </t>
    </r>
    <r>
      <rPr>
        <b/>
        <sz val="10"/>
        <rFont val="Arial"/>
        <family val="2"/>
      </rPr>
      <t xml:space="preserve">£300k </t>
    </r>
    <r>
      <rPr>
        <sz val="10"/>
        <rFont val="Arial"/>
        <family val="2"/>
      </rPr>
      <t xml:space="preserve">
(ICN will be published 6 weeks ahead of the price going live and include a matrix of alternative products).
ICN's will be locked down due to commercial sensitivity.
</t>
    </r>
  </si>
  <si>
    <r>
      <t xml:space="preserve">Demand Managed product(s) - </t>
    </r>
    <r>
      <rPr>
        <b/>
        <sz val="10"/>
        <rFont val="Arial"/>
        <family val="2"/>
      </rPr>
      <t>Control</t>
    </r>
  </si>
  <si>
    <t>A nationally coordinated response (eg NHS England/DoHSC)</t>
  </si>
  <si>
    <t>Intervention required to review criteria and impact level</t>
  </si>
  <si>
    <r>
      <t xml:space="preserve">Supply resilience disruption assessed as </t>
    </r>
    <r>
      <rPr>
        <b/>
        <sz val="10"/>
        <rFont val="Arial"/>
        <family val="2"/>
      </rPr>
      <t>High</t>
    </r>
    <r>
      <rPr>
        <sz val="10"/>
        <rFont val="Arial"/>
        <family val="2"/>
      </rPr>
      <t xml:space="preserve"> impact</t>
    </r>
  </si>
  <si>
    <t>Sole supply product(s)</t>
  </si>
  <si>
    <t>High volume usage ('000s?)</t>
  </si>
  <si>
    <t>High volume usage (typically '000s)</t>
  </si>
  <si>
    <t>Immediately unavailable</t>
  </si>
  <si>
    <t>Impact on supply</t>
  </si>
  <si>
    <t>No alternative options</t>
  </si>
  <si>
    <t>High complexity of change / implementing alternatives</t>
  </si>
  <si>
    <t xml:space="preserve">None supply of affected product </t>
  </si>
  <si>
    <t>Patient critical product?</t>
  </si>
  <si>
    <t>Customer action required</t>
  </si>
  <si>
    <t>Long term impact (4weeks+) of intermittent supply</t>
  </si>
  <si>
    <r>
      <t xml:space="preserve">Demand Managed product(s) -  </t>
    </r>
    <r>
      <rPr>
        <b/>
        <sz val="10"/>
        <rFont val="Arial"/>
        <family val="2"/>
      </rPr>
      <t>Protect &gt;2wks</t>
    </r>
  </si>
  <si>
    <t>Meidium</t>
  </si>
  <si>
    <t>Medium volume usage (typically '00s)</t>
  </si>
  <si>
    <r>
      <t>Limited alternative options (</t>
    </r>
    <r>
      <rPr>
        <sz val="8"/>
        <rFont val="Arial"/>
        <family val="2"/>
      </rPr>
      <t>customer implementation needs | may still need to be mapped into PRDB</t>
    </r>
    <r>
      <rPr>
        <sz val="10"/>
        <rFont val="Arial"/>
        <family val="2"/>
      </rPr>
      <t>)</t>
    </r>
  </si>
  <si>
    <t>Customer action maybe required</t>
  </si>
  <si>
    <t>Medium term impact (2/4 weeks?) of intermittent supply</t>
  </si>
  <si>
    <t>Unavailable in 4 weeks time or AWSL</t>
  </si>
  <si>
    <t>Low</t>
  </si>
  <si>
    <t>Low volume usage (typically &lt;'00s)</t>
  </si>
  <si>
    <t>Less than £300k impact</t>
  </si>
  <si>
    <t>Available alternative options</t>
  </si>
  <si>
    <t>No customer action required</t>
  </si>
  <si>
    <t>Short term impact (&lt;2 weeks)</t>
  </si>
  <si>
    <t>Non patient critical product(s)</t>
  </si>
  <si>
    <t>‘For information’</t>
  </si>
  <si>
    <t>Available in 4 weeks time or not AWSL</t>
  </si>
  <si>
    <t>Type</t>
  </si>
  <si>
    <t>ProductUpdate</t>
  </si>
  <si>
    <t xml:space="preserve">Medium </t>
  </si>
  <si>
    <t>Type of Information</t>
  </si>
  <si>
    <t>Level of Impact</t>
  </si>
  <si>
    <t>Number of Affected Customers</t>
  </si>
  <si>
    <t>Type of Communication</t>
  </si>
  <si>
    <t>Team Notifying Customer</t>
  </si>
  <si>
    <t>Medium</t>
  </si>
  <si>
    <t>CS &amp; CRM</t>
  </si>
  <si>
    <t>Internal ICN</t>
  </si>
  <si>
    <t>CS</t>
  </si>
  <si>
    <t>No ICN or ICN on Website</t>
  </si>
  <si>
    <t>Resolved</t>
  </si>
  <si>
    <t>No ICN or Direct Coms</t>
  </si>
  <si>
    <t>CRM</t>
  </si>
  <si>
    <t>Customer Services and CRM Teams</t>
  </si>
  <si>
    <t>Customer Services Team</t>
  </si>
  <si>
    <t>CRM Team</t>
  </si>
  <si>
    <t>To be determine once channel decided</t>
  </si>
  <si>
    <t xml:space="preserve">
</t>
  </si>
  <si>
    <t>Definitions</t>
  </si>
  <si>
    <t>Communication Channel</t>
  </si>
  <si>
    <t>Definition</t>
  </si>
  <si>
    <t>Published ICN available to all customers nationally via website</t>
  </si>
  <si>
    <t>Direct Email</t>
  </si>
  <si>
    <t>Only a small number of customers impacted - CRM emailed and advised to contact customers</t>
  </si>
  <si>
    <t>No ICN needs to be communicated at this moment</t>
  </si>
  <si>
    <t>AHG272</t>
  </si>
  <si>
    <t>AHR380</t>
  </si>
  <si>
    <t>AHG070</t>
  </si>
  <si>
    <t>Canned fruit</t>
  </si>
  <si>
    <t>Plums in natural juice 2.6kg A6</t>
  </si>
  <si>
    <t>Marillo Select</t>
  </si>
  <si>
    <t>PLUMJ3</t>
  </si>
  <si>
    <t>Each</t>
  </si>
  <si>
    <t>1444</t>
  </si>
  <si>
    <t>Peach sliced in natural juice 2.5kg</t>
  </si>
  <si>
    <t>MARILLO FOODS LTD</t>
  </si>
  <si>
    <t>Fruit cocktail in natural juice 2.5kg</t>
  </si>
  <si>
    <t>1482</t>
  </si>
  <si>
    <t>Ambient Food</t>
  </si>
  <si>
    <t>Provider</t>
  </si>
  <si>
    <t>Tower</t>
  </si>
  <si>
    <t>Contract Title</t>
  </si>
  <si>
    <t>Contract ID</t>
  </si>
  <si>
    <t>Supplier name</t>
  </si>
  <si>
    <t>Supplier ID</t>
  </si>
  <si>
    <t>Status</t>
  </si>
  <si>
    <t>Image</t>
  </si>
  <si>
    <t>MPC</t>
  </si>
  <si>
    <t>Route</t>
  </si>
  <si>
    <t>National</t>
  </si>
  <si>
    <t>Suspended</t>
  </si>
  <si>
    <t>Suspended from</t>
  </si>
  <si>
    <t>Suspended to</t>
  </si>
  <si>
    <t>Suspension reason</t>
  </si>
  <si>
    <t>Catalogue section</t>
  </si>
  <si>
    <t>Base description</t>
  </si>
  <si>
    <t>Secondary description</t>
  </si>
  <si>
    <t>UOI description</t>
  </si>
  <si>
    <t>Units</t>
  </si>
  <si>
    <t>Direct alternative 1</t>
  </si>
  <si>
    <t>Direct alternative 1 status</t>
  </si>
  <si>
    <t>Direct alternative 1 Image</t>
  </si>
  <si>
    <t>Direct alternative 2</t>
  </si>
  <si>
    <t>Direct alternative 2 status</t>
  </si>
  <si>
    <t>Direct alternative 2 Image</t>
  </si>
  <si>
    <t>Direct alternative 3</t>
  </si>
  <si>
    <t>Direct alternative 3 status</t>
  </si>
  <si>
    <t>Direct alternative 3 Image</t>
  </si>
  <si>
    <t>Direct alternative 4</t>
  </si>
  <si>
    <t>Direct alternative 4 status</t>
  </si>
  <si>
    <t>Direct alternative 4 Image</t>
  </si>
  <si>
    <t>Indirect alternative 1</t>
  </si>
  <si>
    <t>Indirect alternative 1 status</t>
  </si>
  <si>
    <t>Indirect alternative 1 Image</t>
  </si>
  <si>
    <t>Indirect alternative 2</t>
  </si>
  <si>
    <t>Indirect alternative 2 status</t>
  </si>
  <si>
    <t>Indirect alternative 2 Image</t>
  </si>
  <si>
    <t>Indirect alternative 3</t>
  </si>
  <si>
    <t>Indirect alternative 3 status</t>
  </si>
  <si>
    <t>Indirect alternative 3 Image</t>
  </si>
  <si>
    <t>Indirect alternative 4</t>
  </si>
  <si>
    <t>Indirect alternative 4 status</t>
  </si>
  <si>
    <t>Indirect alternative 4 Image</t>
  </si>
  <si>
    <t>Business critical product</t>
  </si>
  <si>
    <t>Customer critical product</t>
  </si>
  <si>
    <t>COSHH</t>
  </si>
  <si>
    <t>LMP</t>
  </si>
  <si>
    <t>MHRA Code</t>
  </si>
  <si>
    <t>MHRA Description</t>
  </si>
  <si>
    <t>Country of origin</t>
  </si>
  <si>
    <t>Suppress</t>
  </si>
  <si>
    <t>NFC product</t>
  </si>
  <si>
    <t>E class id</t>
  </si>
  <si>
    <t>E class description</t>
  </si>
  <si>
    <t>Top 80 percent Sales</t>
  </si>
  <si>
    <t>Top 80 percent UOIs</t>
  </si>
  <si>
    <t>Foodbuy</t>
  </si>
  <si>
    <t>Food</t>
  </si>
  <si>
    <t>AA136404</t>
  </si>
  <si>
    <t>11800700</t>
  </si>
  <si>
    <t>AHL481</t>
  </si>
  <si>
    <t>Available</t>
  </si>
  <si>
    <t>YES</t>
  </si>
  <si>
    <t>FRCKJ16</t>
  </si>
  <si>
    <t>Fontinella</t>
  </si>
  <si>
    <t>1</t>
  </si>
  <si>
    <t>0</t>
  </si>
  <si>
    <t>Canned foods</t>
  </si>
  <si>
    <t>Fruit cocktail in natural juice 822g A2</t>
  </si>
  <si>
    <t>NO</t>
  </si>
  <si>
    <t>05017482001390</t>
  </si>
  <si>
    <t>None</t>
  </si>
  <si>
    <t>No MHRA</t>
  </si>
  <si>
    <t>China</t>
  </si>
  <si>
    <t>AGD</t>
  </si>
  <si>
    <t>AMS128</t>
  </si>
  <si>
    <t>1623</t>
  </si>
  <si>
    <t>CHEFS PASS</t>
  </si>
  <si>
    <t>Gravies, stocks and bouillons</t>
  </si>
  <si>
    <t>Gravy</t>
  </si>
  <si>
    <t>Meaty Vegan 2KG</t>
  </si>
  <si>
    <t>ALE001</t>
  </si>
  <si>
    <t>United Kingdom</t>
  </si>
  <si>
    <t>AJE</t>
  </si>
  <si>
    <t>Stock &amp; Bouillon</t>
  </si>
  <si>
    <t>AEL032</t>
  </si>
  <si>
    <t>1439</t>
  </si>
  <si>
    <t>Marillo</t>
  </si>
  <si>
    <t>Pickles, sauces and dressings</t>
  </si>
  <si>
    <t>Bottles</t>
  </si>
  <si>
    <t>Mixed sweet pickle 360g</t>
  </si>
  <si>
    <t>AEL068</t>
  </si>
  <si>
    <t>ADK</t>
  </si>
  <si>
    <t>Preserves &amp; spreads</t>
  </si>
  <si>
    <t>AJQ162</t>
  </si>
  <si>
    <t>TOMPR1</t>
  </si>
  <si>
    <t>Canned vegetables</t>
  </si>
  <si>
    <t>Tomato puree double concentrate 800g A2</t>
  </si>
  <si>
    <t>Italy</t>
  </si>
  <si>
    <t>AGC</t>
  </si>
  <si>
    <t>AEL070</t>
  </si>
  <si>
    <t>1506</t>
  </si>
  <si>
    <t>Seasoners</t>
  </si>
  <si>
    <t>Catering size</t>
  </si>
  <si>
    <t>Sliced red cabbage in vinegar 2.25kg</t>
  </si>
  <si>
    <t>Greece</t>
  </si>
  <si>
    <t>AHB044</t>
  </si>
  <si>
    <t>1398</t>
  </si>
  <si>
    <t>Food mixes and sundries</t>
  </si>
  <si>
    <t>Dried fruit</t>
  </si>
  <si>
    <t>Cherry glace whole 1kg</t>
  </si>
  <si>
    <t>AGH</t>
  </si>
  <si>
    <t>Dried fruit &amp; Nuts</t>
  </si>
  <si>
    <t>AHG167</t>
  </si>
  <si>
    <t>1330</t>
  </si>
  <si>
    <t>Apples solid pack in natural juice KC3 2.6kg A6</t>
  </si>
  <si>
    <t>AGU074</t>
  </si>
  <si>
    <t>1472</t>
  </si>
  <si>
    <t>Glenryck</t>
  </si>
  <si>
    <t>Canned fish</t>
  </si>
  <si>
    <t>Pilchards in tomato sauce 400g</t>
  </si>
  <si>
    <t>AGU351</t>
  </si>
  <si>
    <t>Peru</t>
  </si>
  <si>
    <t>AFU</t>
  </si>
  <si>
    <t>AHG018</t>
  </si>
  <si>
    <t>1477</t>
  </si>
  <si>
    <t>Fruity pot</t>
  </si>
  <si>
    <t>Fruit pot</t>
  </si>
  <si>
    <t>Peach &amp; pear in fruit juice 113g (patient feed)</t>
  </si>
  <si>
    <t>AHG193</t>
  </si>
  <si>
    <t>MANJ3K</t>
  </si>
  <si>
    <t>Oranges mandarin whole segments in natural juice 2.6kg A6</t>
  </si>
  <si>
    <t>05021006002183</t>
  </si>
  <si>
    <t>Turkey</t>
  </si>
  <si>
    <t>AFC029</t>
  </si>
  <si>
    <t>1184</t>
  </si>
  <si>
    <t>KTC Rapeseed Oil</t>
  </si>
  <si>
    <t>Oils</t>
  </si>
  <si>
    <t>Extended oils</t>
  </si>
  <si>
    <t>Vegetable/rapeseed 5 litre bottle</t>
  </si>
  <si>
    <t>AFC013</t>
  </si>
  <si>
    <t>AEA</t>
  </si>
  <si>
    <t>Butter Margarine &amp; Cooking Oil</t>
  </si>
  <si>
    <t>AJQ029</t>
  </si>
  <si>
    <t>1400</t>
  </si>
  <si>
    <t>Peas mushy 3kg KC3</t>
  </si>
  <si>
    <t>AHR015</t>
  </si>
  <si>
    <t>1376</t>
  </si>
  <si>
    <t>Pear halves in natural juice 2.5kg</t>
  </si>
  <si>
    <t>AHG496</t>
  </si>
  <si>
    <t>AJQ181</t>
  </si>
  <si>
    <t>1442</t>
  </si>
  <si>
    <t>Tomatoes whole plum 800g A2</t>
  </si>
  <si>
    <t>AJQ175</t>
  </si>
  <si>
    <t>AHB708</t>
  </si>
  <si>
    <t>008003</t>
  </si>
  <si>
    <t>Raisins seedless 3kg</t>
  </si>
  <si>
    <t>AHB808</t>
  </si>
  <si>
    <t>A23500</t>
  </si>
  <si>
    <t>Riverdene</t>
  </si>
  <si>
    <t>Tomatoes whole plum 2.55kg</t>
  </si>
  <si>
    <t>AJQ213</t>
  </si>
  <si>
    <t>APD220</t>
  </si>
  <si>
    <t>1471</t>
  </si>
  <si>
    <t>Hertford</t>
  </si>
  <si>
    <t>Canned meat</t>
  </si>
  <si>
    <t>Beef corned 2.72kg (6lb) KC3</t>
  </si>
  <si>
    <t>APD210</t>
  </si>
  <si>
    <t>Brazil</t>
  </si>
  <si>
    <t>AFV</t>
  </si>
  <si>
    <t>Canned meats</t>
  </si>
  <si>
    <t>1143</t>
  </si>
  <si>
    <t>Vegetable/rapeseed 15 litre bottle in box</t>
  </si>
  <si>
    <t>1475</t>
  </si>
  <si>
    <t>Beef corned 340g (12oz)</t>
  </si>
  <si>
    <t>1387</t>
  </si>
  <si>
    <t>Tomatoes chopped 2.55kg</t>
  </si>
  <si>
    <t>AJQ080</t>
  </si>
  <si>
    <t>1351</t>
  </si>
  <si>
    <t>Mushrooms sliced 2.55kg</t>
  </si>
  <si>
    <t>Netherlands</t>
  </si>
  <si>
    <t>APF042</t>
  </si>
  <si>
    <t>1509</t>
  </si>
  <si>
    <t>Pork chopped 1.81kg (4lb)</t>
  </si>
  <si>
    <t>APF002</t>
  </si>
  <si>
    <t>Denmark</t>
  </si>
  <si>
    <t>Availability Manufacture</t>
  </si>
  <si>
    <t>AJQ155</t>
  </si>
  <si>
    <t>TOMPR2</t>
  </si>
  <si>
    <t>Tomato puree double concentrate 2.2kg A5</t>
  </si>
  <si>
    <t>05021006028091</t>
  </si>
  <si>
    <t>1507</t>
  </si>
  <si>
    <t>Luncheon meat pork 250g (10.5oz)</t>
  </si>
  <si>
    <t>1441</t>
  </si>
  <si>
    <t>Sweet pickle 2.4kg</t>
  </si>
  <si>
    <t>AJQ262</t>
  </si>
  <si>
    <t>1415</t>
  </si>
  <si>
    <t>Canned baked beans</t>
  </si>
  <si>
    <t>Beans baked 2.65kg</t>
  </si>
  <si>
    <t>AJQ041</t>
  </si>
  <si>
    <t>AFC038</t>
  </si>
  <si>
    <t>1510</t>
  </si>
  <si>
    <t>KTC Long Life Fry Oil</t>
  </si>
  <si>
    <t>Long life oils</t>
  </si>
  <si>
    <t>Vegetable clear liquid 20 litre bottle in box</t>
  </si>
  <si>
    <t>05028905017874</t>
  </si>
  <si>
    <t>1425</t>
  </si>
  <si>
    <t>Sardines in tomato 120g (4.5oz)</t>
  </si>
  <si>
    <t>Morocco</t>
  </si>
  <si>
    <t>1435</t>
  </si>
  <si>
    <t>Sultanas 3kg</t>
  </si>
  <si>
    <t>1449</t>
  </si>
  <si>
    <t>Pear halves in natural juice 820g</t>
  </si>
  <si>
    <t>ANK003</t>
  </si>
  <si>
    <t>1706</t>
  </si>
  <si>
    <t>SEASONERS</t>
  </si>
  <si>
    <t>Sauce mixes</t>
  </si>
  <si>
    <t>Ready to use cook-in sauce</t>
  </si>
  <si>
    <t>Jalfrezi 2.25KG</t>
  </si>
  <si>
    <t>ADR</t>
  </si>
  <si>
    <t>Baking Mixes</t>
  </si>
  <si>
    <t>Contract Update</t>
  </si>
  <si>
    <t>Contractual Change</t>
  </si>
  <si>
    <t>Classification Title</t>
  </si>
  <si>
    <t>Supply Issues</t>
  </si>
  <si>
    <t>Supply Disruption</t>
  </si>
  <si>
    <t>Supplier Update</t>
  </si>
  <si>
    <t>Pricing Update</t>
  </si>
  <si>
    <t>Vacuum assisted device</t>
  </si>
  <si>
    <t>With traction force indicator</t>
  </si>
  <si>
    <t>FFK019</t>
  </si>
  <si>
    <t>FFK000</t>
  </si>
  <si>
    <t>FFK224</t>
  </si>
  <si>
    <t>Kiwi</t>
  </si>
  <si>
    <t>VAC-6000MTE</t>
  </si>
  <si>
    <t>Standard</t>
  </si>
  <si>
    <t>Laborie Medical Technologies Uk Ltd</t>
  </si>
  <si>
    <t>Pack</t>
  </si>
  <si>
    <t>Without traction force indicator</t>
  </si>
  <si>
    <t>Obstetric Cup with traction force indicator</t>
  </si>
  <si>
    <t>HTKD-Med</t>
  </si>
  <si>
    <t>VAC-6000ME</t>
  </si>
  <si>
    <t>HK-TTQ-B</t>
  </si>
  <si>
    <t>eDirect</t>
  </si>
  <si>
    <t>Ceannaire Medical</t>
  </si>
  <si>
    <t>3 days</t>
  </si>
  <si>
    <t>ICN 3297 | Field Safety Notice | Laborie Medical Technologies UK Ltd Kiwi Complete Vacuum Delivery System FFK019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</si>
</sst>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F800]dddd\,\ mmmm\ dd\,\ yyyy"/>
    <numFmt numFmtId="165" formatCode="_(&quot;$&quot;* #,##0.00_);_(&quot;$&quot;* \(#,##0.00\);_(&quot;$&quot;* &quot;-&quot;??_);_(@_)"/>
    <numFmt numFmtId="166" formatCode="&quot;£&quot;#,##0.00"/>
    <numFmt numFmtId="167" formatCode="#,##0_ ;[Red]\-#,##0\ "/>
    <numFmt numFmtId="168" formatCode="#0"/>
    <numFmt numFmtId="169" formatCode="d\-mmm\-yyyy"/>
  </numFmts>
  <fonts count="47">
    <font>
      <sz val="11"/>
      <color theme="1"/>
      <name val="Calibri"/>
      <family val="2"/>
      <scheme val="minor"/>
    </font>
    <font>
      <sz val="10"/>
      <color theme="1"/>
      <name val="Arial"/>
      <family val="2"/>
    </font>
    <font>
      <b/>
      <sz val="10"/>
      <color theme="0"/>
      <name val="Arial"/>
      <family val="2"/>
    </font>
    <font>
      <sz val="11"/>
      <color theme="1"/>
      <name val="Arial"/>
      <family val="2"/>
    </font>
    <font>
      <b/>
      <sz val="10"/>
      <name val="Arial"/>
      <family val="2"/>
    </font>
    <font>
      <sz val="10"/>
      <name val="Frutiger 55 Roman"/>
      <family val="2"/>
    </font>
    <font>
      <sz val="10"/>
      <name val="Arial"/>
      <family val="2"/>
    </font>
    <font>
      <b/>
      <sz val="22"/>
      <name val="Arial"/>
      <family val="2"/>
    </font>
    <font>
      <sz val="10"/>
      <color indexed="8"/>
      <name val="Arial"/>
      <family val="2"/>
    </font>
    <font>
      <sz val="10"/>
      <name val="Frutiger 55 Roman"/>
      <family val="2"/>
    </font>
    <font>
      <b/>
      <sz val="10"/>
      <color rgb="FFFF0000"/>
      <name val="Arial"/>
      <family val="2"/>
    </font>
    <font>
      <b/>
      <sz val="11"/>
      <color rgb="FF000000"/>
      <name val="Arial"/>
      <family val="2"/>
    </font>
    <font>
      <sz val="10"/>
      <color rgb="FF000000"/>
      <name val="Symbol"/>
      <family val="1"/>
      <charset val="2"/>
    </font>
    <font>
      <sz val="10"/>
      <color rgb="FF000000"/>
      <name val="Arial"/>
      <family val="2"/>
    </font>
    <font>
      <b/>
      <sz val="10"/>
      <color rgb="FF000000"/>
      <name val="Arial"/>
      <family val="2"/>
    </font>
    <font>
      <b/>
      <sz val="11"/>
      <color theme="1"/>
      <name val="Arial"/>
      <family val="2"/>
    </font>
    <font>
      <b/>
      <sz val="11"/>
      <color theme="1"/>
      <name val="Calibri"/>
      <family val="2"/>
      <scheme val="minor"/>
    </font>
    <font>
      <b/>
      <sz val="12"/>
      <color theme="1"/>
      <name val="Calibri"/>
      <family val="2"/>
      <scheme val="minor"/>
    </font>
    <font>
      <sz val="11"/>
      <name val="Calibri"/>
      <family val="2"/>
      <scheme val="minor"/>
    </font>
    <font>
      <b/>
      <sz val="11"/>
      <color rgb="FFE274B0"/>
      <name val="Calibri"/>
      <family val="2"/>
      <scheme val="minor"/>
    </font>
    <font>
      <sz val="18"/>
      <name val="Arial"/>
      <family val="2"/>
    </font>
    <font>
      <b/>
      <sz val="14"/>
      <color rgb="FFFFFFFF"/>
      <name val="Arial"/>
      <family val="2"/>
    </font>
    <font>
      <b/>
      <sz val="8"/>
      <color rgb="FF000000"/>
      <name val="Arial"/>
      <family val="2"/>
    </font>
    <font>
      <b/>
      <sz val="14"/>
      <color rgb="FF000000"/>
      <name val="Arial"/>
      <family val="2"/>
    </font>
    <font>
      <sz val="11"/>
      <color theme="0" tint="-0.14999847407452621"/>
      <name val="Arial"/>
      <family val="2"/>
    </font>
    <font>
      <b/>
      <sz val="12"/>
      <color theme="0"/>
      <name val="Arial"/>
      <family val="2"/>
    </font>
    <font>
      <b/>
      <sz val="11"/>
      <color rgb="FFFF0000"/>
      <name val="Arial"/>
      <family val="2"/>
    </font>
    <font>
      <sz val="9"/>
      <name val="Arial"/>
      <family val="2"/>
    </font>
    <font>
      <sz val="8"/>
      <name val="Arial"/>
      <family val="2"/>
    </font>
    <font>
      <b/>
      <sz val="9"/>
      <name val="Arial"/>
      <family val="2"/>
    </font>
    <font>
      <b/>
      <sz val="12"/>
      <name val="Arial"/>
      <family val="2"/>
    </font>
    <font>
      <b/>
      <sz val="11"/>
      <name val="Arial"/>
      <family val="2"/>
    </font>
    <font>
      <b/>
      <sz val="9"/>
      <color theme="0"/>
      <name val="Arial"/>
      <family val="2"/>
    </font>
    <font>
      <b/>
      <sz val="12"/>
      <color rgb="FFFF0000"/>
      <name val="Arial"/>
      <family val="2"/>
    </font>
    <font>
      <sz val="16"/>
      <color rgb="FF005EB8"/>
      <name val="Arial"/>
      <family val="2"/>
    </font>
    <font>
      <b/>
      <sz val="12"/>
      <color rgb="FF323232"/>
      <name val="Arial"/>
      <family val="2"/>
    </font>
    <font>
      <sz val="12"/>
      <color rgb="FF323232"/>
      <name val="Arial"/>
      <family val="2"/>
    </font>
    <font>
      <sz val="12"/>
      <color rgb="FF323232"/>
      <name val="Symbol"/>
      <family val="1"/>
      <charset val="2"/>
    </font>
    <font>
      <sz val="7"/>
      <color rgb="FF323232"/>
      <name val="Times New Roman"/>
      <family val="1"/>
    </font>
    <font>
      <u/>
      <sz val="16"/>
      <color rgb="FF005EB8"/>
      <name val="Arial"/>
      <family val="2"/>
    </font>
    <font>
      <b/>
      <u/>
      <sz val="12"/>
      <color rgb="FFFF0000"/>
      <name val="Arial"/>
      <family val="2"/>
    </font>
    <font>
      <u/>
      <sz val="12"/>
      <color rgb="FF323232"/>
      <name val="Arial"/>
      <family val="2"/>
    </font>
    <font>
      <u/>
      <sz val="18"/>
      <color theme="0"/>
      <name val="Arial"/>
      <family val="2"/>
    </font>
    <font>
      <b/>
      <sz val="12"/>
      <color theme="1"/>
      <name val="Arial"/>
      <family val="2"/>
    </font>
    <font>
      <sz val="8"/>
      <color rgb="FF000000"/>
      <name val="Segoe UI"/>
      <family val="2"/>
    </font>
    <font>
      <sz val="10.5"/>
      <color rgb="FF343334"/>
      <name val="IBM Plex Sans"/>
      <family val="2"/>
    </font>
    <font>
      <sz val="10"/>
      <name val="MS Sans Serif"/>
      <family val="2"/>
    </font>
  </fonts>
  <fills count="24">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FFFF99"/>
        <bgColor indexed="64"/>
      </patternFill>
    </fill>
    <fill>
      <patternFill patternType="solid">
        <fgColor rgb="FFFFEB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005CB9"/>
        <bgColor indexed="64"/>
      </patternFill>
    </fill>
    <fill>
      <patternFill patternType="solid">
        <fgColor rgb="FFBEDEFF"/>
        <bgColor indexed="64"/>
      </patternFill>
    </fill>
    <fill>
      <patternFill patternType="solid">
        <fgColor rgb="FFECA2CB"/>
        <bgColor indexed="64"/>
      </patternFill>
    </fill>
    <fill>
      <patternFill patternType="solid">
        <fgColor theme="4"/>
        <bgColor indexed="64"/>
      </patternFill>
    </fill>
    <fill>
      <patternFill patternType="solid">
        <fgColor rgb="FFF5CEE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C0C0C0"/>
        <bgColor indexed="64"/>
      </patternFill>
    </fill>
    <fill>
      <patternFill patternType="solid">
        <fgColor rgb="FFA6A6A6"/>
        <bgColor indexed="64"/>
      </patternFill>
    </fill>
    <fill>
      <patternFill patternType="solid">
        <fgColor rgb="FF80808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0070C0"/>
        <bgColor indexed="64"/>
      </patternFill>
    </fill>
    <fill>
      <patternFill patternType="solid">
        <fgColor rgb="FFFFFF00"/>
        <bgColor indexed="64"/>
      </patternFill>
    </fill>
    <fill>
      <patternFill patternType="solid">
        <fgColor rgb="FFF1F1F1"/>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bottom style="medium">
        <color indexed="64"/>
      </bottom>
      <diagonal/>
    </border>
    <border>
      <left/>
      <right style="medium">
        <color rgb="FF758592"/>
      </right>
      <top/>
      <bottom/>
      <diagonal/>
    </border>
    <border>
      <left style="medium">
        <color rgb="FF758592"/>
      </left>
      <right/>
      <top style="medium">
        <color rgb="FF758592"/>
      </top>
      <bottom style="medium">
        <color rgb="FF758592"/>
      </bottom>
      <diagonal/>
    </border>
    <border>
      <left/>
      <right/>
      <top style="medium">
        <color rgb="FF758592"/>
      </top>
      <bottom style="medium">
        <color rgb="FF758592"/>
      </bottom>
      <diagonal/>
    </border>
    <border>
      <left/>
      <right style="medium">
        <color rgb="FF758592"/>
      </right>
      <top style="medium">
        <color rgb="FF758592"/>
      </top>
      <bottom style="medium">
        <color rgb="FF758592"/>
      </bottom>
      <diagonal/>
    </border>
    <border>
      <left/>
      <right/>
      <top/>
      <bottom style="medium">
        <color rgb="FF758592"/>
      </bottom>
      <diagonal/>
    </border>
    <border>
      <left/>
      <right style="medium">
        <color rgb="FF758592"/>
      </right>
      <top/>
      <bottom style="medium">
        <color rgb="FF758592"/>
      </bottom>
      <diagonal/>
    </border>
    <border>
      <left style="medium">
        <color rgb="FF758592"/>
      </left>
      <right style="medium">
        <color rgb="FF758592"/>
      </right>
      <top style="medium">
        <color rgb="FF758592"/>
      </top>
      <bottom style="medium">
        <color rgb="FF758592"/>
      </bottom>
      <diagonal/>
    </border>
    <border>
      <left style="medium">
        <color rgb="FF758592"/>
      </left>
      <right style="medium">
        <color rgb="FF758592"/>
      </right>
      <top style="medium">
        <color rgb="FF758592"/>
      </top>
      <bottom/>
      <diagonal/>
    </border>
    <border>
      <left style="medium">
        <color rgb="FF758592"/>
      </left>
      <right style="medium">
        <color rgb="FF758592"/>
      </right>
      <top/>
      <bottom/>
      <diagonal/>
    </border>
    <border>
      <left style="medium">
        <color rgb="FF758592"/>
      </left>
      <right style="medium">
        <color rgb="FF758592"/>
      </right>
      <top style="medium">
        <color theme="0"/>
      </top>
      <bottom style="medium">
        <color theme="0"/>
      </bottom>
      <diagonal/>
    </border>
    <border>
      <left style="medium">
        <color rgb="FF758592"/>
      </left>
      <right style="medium">
        <color rgb="FF758592"/>
      </right>
      <top/>
      <bottom style="medium">
        <color rgb="FF758592"/>
      </bottom>
      <diagonal/>
    </border>
    <border>
      <left style="medium">
        <color rgb="FF758592"/>
      </left>
      <right style="medium">
        <color rgb="FF758592"/>
      </right>
      <top style="medium">
        <color theme="0"/>
      </top>
      <bottom/>
      <diagonal/>
    </border>
    <border>
      <left style="medium">
        <color rgb="FF758592"/>
      </left>
      <right style="medium">
        <color rgb="FF758592"/>
      </right>
      <top style="medium">
        <color theme="0"/>
      </top>
      <bottom style="medium">
        <color rgb="FF75859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rgb="FF758592"/>
      </left>
      <right style="medium">
        <color rgb="FF758592"/>
      </right>
      <top/>
      <bottom style="medium">
        <color theme="0"/>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FFFF"/>
      </left>
      <right/>
      <top/>
      <bottom/>
      <diagonal/>
    </border>
    <border>
      <left style="medium">
        <color rgb="FFFFFFFF"/>
      </left>
      <right/>
      <top/>
      <bottom style="medium">
        <color rgb="FFC0BFC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s>
  <cellStyleXfs count="10">
    <xf numFmtId="0" fontId="0" fillId="0" borderId="0"/>
    <xf numFmtId="0" fontId="5" fillId="0" borderId="0"/>
    <xf numFmtId="44" fontId="5" fillId="0" borderId="0" applyFont="0" applyFill="0" applyBorder="0" applyAlignment="0" applyProtection="0"/>
    <xf numFmtId="0" fontId="5" fillId="0" borderId="0"/>
    <xf numFmtId="165" fontId="8" fillId="0" borderId="0" applyFont="0" applyFill="0" applyBorder="0" applyAlignment="0" applyProtection="0"/>
    <xf numFmtId="0" fontId="5" fillId="0" borderId="0"/>
    <xf numFmtId="0" fontId="9" fillId="0" borderId="0"/>
    <xf numFmtId="0" fontId="5" fillId="0" borderId="0"/>
    <xf numFmtId="0" fontId="5" fillId="0" borderId="0"/>
    <xf numFmtId="0" fontId="46" fillId="0" borderId="0"/>
  </cellStyleXfs>
  <cellXfs count="401">
    <xf numFmtId="0" fontId="0" fillId="0" borderId="0" xfId="0"/>
    <xf numFmtId="0" fontId="6" fillId="0" borderId="0" xfId="3" applyFont="1"/>
    <xf numFmtId="0" fontId="11" fillId="0" borderId="0" xfId="0" applyFont="1" applyAlignment="1">
      <alignment vertical="center"/>
    </xf>
    <xf numFmtId="0" fontId="12" fillId="0" borderId="0" xfId="0" applyFont="1" applyAlignment="1">
      <alignment horizontal="left" vertical="center" indent="5"/>
    </xf>
    <xf numFmtId="0" fontId="14" fillId="0" borderId="0" xfId="0" applyFont="1" applyAlignment="1">
      <alignment horizontal="left" vertical="center" indent="5"/>
    </xf>
    <xf numFmtId="0" fontId="13" fillId="0" borderId="0" xfId="0" applyFont="1" applyAlignment="1">
      <alignment horizontal="left" vertical="center" indent="1"/>
    </xf>
    <xf numFmtId="0" fontId="14" fillId="0" borderId="0" xfId="0" applyFont="1" applyAlignment="1">
      <alignment vertical="center"/>
    </xf>
    <xf numFmtId="0" fontId="3" fillId="0" borderId="31" xfId="0" applyFont="1" applyBorder="1" applyAlignment="1">
      <alignment wrapText="1"/>
    </xf>
    <xf numFmtId="164" fontId="3" fillId="0" borderId="31" xfId="0" applyNumberFormat="1" applyFont="1" applyBorder="1" applyAlignment="1">
      <alignment wrapText="1"/>
    </xf>
    <xf numFmtId="0" fontId="3" fillId="0" borderId="31" xfId="0" applyFont="1" applyBorder="1" applyAlignment="1">
      <alignment horizontal="left" wrapText="1"/>
    </xf>
    <xf numFmtId="0" fontId="17" fillId="0" borderId="27" xfId="0" applyFont="1" applyBorder="1"/>
    <xf numFmtId="0" fontId="0" fillId="0" borderId="27" xfId="0" applyBorder="1"/>
    <xf numFmtId="0" fontId="0" fillId="0" borderId="25" xfId="0" applyBorder="1"/>
    <xf numFmtId="0" fontId="0" fillId="0" borderId="26" xfId="0" applyBorder="1"/>
    <xf numFmtId="0" fontId="0" fillId="0" borderId="28" xfId="0" applyBorder="1"/>
    <xf numFmtId="0" fontId="18" fillId="0" borderId="27" xfId="0" applyFont="1" applyBorder="1"/>
    <xf numFmtId="0" fontId="0" fillId="0" borderId="22" xfId="0" applyBorder="1"/>
    <xf numFmtId="0" fontId="0" fillId="0" borderId="29" xfId="0" applyBorder="1"/>
    <xf numFmtId="0" fontId="0" fillId="0" borderId="11" xfId="0" applyBorder="1"/>
    <xf numFmtId="0" fontId="0" fillId="0" borderId="24" xfId="0" applyBorder="1"/>
    <xf numFmtId="0" fontId="20" fillId="0" borderId="0" xfId="0" applyFont="1" applyAlignment="1">
      <alignment horizontal="left" vertical="center" wrapText="1" indent="1"/>
    </xf>
    <xf numFmtId="0" fontId="20" fillId="0" borderId="39" xfId="0" applyFont="1" applyBorder="1" applyAlignment="1">
      <alignment horizontal="left" vertical="center" wrapText="1" indent="1"/>
    </xf>
    <xf numFmtId="0" fontId="20" fillId="0" borderId="43" xfId="0" applyFont="1" applyBorder="1" applyAlignment="1">
      <alignment horizontal="left" vertical="center" wrapText="1" indent="1"/>
    </xf>
    <xf numFmtId="0" fontId="22" fillId="0" borderId="44" xfId="0" applyFont="1" applyBorder="1" applyAlignment="1">
      <alignment horizontal="center" vertical="center" wrapText="1" readingOrder="1"/>
    </xf>
    <xf numFmtId="0" fontId="23" fillId="9" borderId="45" xfId="0" applyFont="1" applyFill="1" applyBorder="1" applyAlignment="1">
      <alignment horizontal="center" vertical="center" wrapText="1" readingOrder="1"/>
    </xf>
    <xf numFmtId="0" fontId="13" fillId="10" borderId="46" xfId="0" applyFont="1" applyFill="1" applyBorder="1" applyAlignment="1">
      <alignment horizontal="left" vertical="center" wrapText="1" readingOrder="1"/>
    </xf>
    <xf numFmtId="0" fontId="6" fillId="10" borderId="47" xfId="0" applyFont="1" applyFill="1" applyBorder="1" applyAlignment="1">
      <alignment horizontal="left" vertical="center" wrapText="1" readingOrder="1"/>
    </xf>
    <xf numFmtId="0" fontId="6" fillId="5" borderId="47" xfId="0" applyFont="1" applyFill="1" applyBorder="1" applyAlignment="1">
      <alignment horizontal="left" vertical="center" wrapText="1" readingOrder="1"/>
    </xf>
    <xf numFmtId="0" fontId="6" fillId="10" borderId="49" xfId="0" applyFont="1" applyFill="1" applyBorder="1" applyAlignment="1">
      <alignment horizontal="left" vertical="center" wrapText="1" readingOrder="1"/>
    </xf>
    <xf numFmtId="0" fontId="6" fillId="5" borderId="49" xfId="0" applyFont="1" applyFill="1" applyBorder="1" applyAlignment="1">
      <alignment horizontal="left" vertical="center" wrapText="1" readingOrder="1"/>
    </xf>
    <xf numFmtId="0" fontId="6" fillId="6" borderId="46" xfId="0" applyFont="1" applyFill="1" applyBorder="1" applyAlignment="1">
      <alignment horizontal="left" vertical="center" wrapText="1" readingOrder="1"/>
    </xf>
    <xf numFmtId="0" fontId="6" fillId="6" borderId="47" xfId="0" applyFont="1" applyFill="1" applyBorder="1" applyAlignment="1">
      <alignment horizontal="left" vertical="center" wrapText="1" readingOrder="1"/>
    </xf>
    <xf numFmtId="0" fontId="6" fillId="6" borderId="49" xfId="0" applyFont="1" applyFill="1" applyBorder="1" applyAlignment="1">
      <alignment horizontal="left" vertical="center" wrapText="1" readingOrder="1"/>
    </xf>
    <xf numFmtId="0" fontId="0" fillId="6" borderId="49" xfId="0" applyFill="1" applyBorder="1" applyAlignment="1">
      <alignment horizontal="left" vertical="center" wrapText="1"/>
    </xf>
    <xf numFmtId="0" fontId="6" fillId="7" borderId="46" xfId="0" applyFont="1" applyFill="1" applyBorder="1" applyAlignment="1">
      <alignment horizontal="left" vertical="center" wrapText="1" readingOrder="1"/>
    </xf>
    <xf numFmtId="0" fontId="6" fillId="7" borderId="47" xfId="0" applyFont="1" applyFill="1" applyBorder="1" applyAlignment="1">
      <alignment horizontal="left" vertical="center" wrapText="1" readingOrder="1"/>
    </xf>
    <xf numFmtId="0" fontId="6" fillId="7" borderId="49" xfId="0" applyFont="1" applyFill="1" applyBorder="1" applyAlignment="1">
      <alignment horizontal="left" vertical="center" wrapText="1" readingOrder="1"/>
    </xf>
    <xf numFmtId="0" fontId="0" fillId="7" borderId="49" xfId="0"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24" fillId="0" borderId="0" xfId="0" applyFont="1" applyAlignment="1">
      <alignment vertical="center"/>
    </xf>
    <xf numFmtId="0" fontId="25" fillId="11" borderId="52" xfId="0" applyFont="1" applyFill="1" applyBorder="1" applyAlignment="1">
      <alignment horizontal="center" vertical="center" wrapText="1"/>
    </xf>
    <xf numFmtId="0" fontId="25" fillId="11" borderId="53" xfId="0" applyFont="1" applyFill="1" applyBorder="1" applyAlignment="1">
      <alignment horizontal="center" vertical="center" wrapText="1"/>
    </xf>
    <xf numFmtId="0" fontId="25" fillId="11" borderId="54"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5" fillId="11" borderId="55" xfId="0" applyFont="1" applyFill="1" applyBorder="1" applyAlignment="1">
      <alignment horizontal="center" vertical="center" wrapText="1"/>
    </xf>
    <xf numFmtId="0" fontId="3" fillId="0" borderId="56" xfId="0" applyFont="1" applyBorder="1" applyAlignment="1">
      <alignment horizontal="center" vertical="center"/>
    </xf>
    <xf numFmtId="0" fontId="3" fillId="12" borderId="4" xfId="0" applyFont="1" applyFill="1" applyBorder="1" applyAlignment="1">
      <alignment horizontal="center" vertical="center"/>
    </xf>
    <xf numFmtId="0" fontId="3" fillId="12" borderId="37" xfId="0" applyFont="1" applyFill="1" applyBorder="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13" borderId="12" xfId="0" applyFont="1" applyFill="1" applyBorder="1" applyAlignment="1">
      <alignment horizontal="center" vertical="center"/>
    </xf>
    <xf numFmtId="0" fontId="3" fillId="13" borderId="30" xfId="0" applyFont="1" applyFill="1" applyBorder="1" applyAlignment="1">
      <alignment horizontal="center" vertical="center"/>
    </xf>
    <xf numFmtId="0" fontId="3" fillId="0" borderId="13" xfId="0" applyFont="1" applyBorder="1" applyAlignment="1">
      <alignment horizontal="center" vertical="center"/>
    </xf>
    <xf numFmtId="0" fontId="3" fillId="12" borderId="12" xfId="0" applyFont="1" applyFill="1" applyBorder="1" applyAlignment="1">
      <alignment horizontal="center" vertical="center"/>
    </xf>
    <xf numFmtId="0" fontId="3" fillId="12" borderId="29"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30" xfId="0" applyFont="1" applyFill="1" applyBorder="1" applyAlignment="1">
      <alignment horizontal="center" vertical="center"/>
    </xf>
    <xf numFmtId="0" fontId="15" fillId="0" borderId="0" xfId="0" applyFont="1" applyAlignment="1">
      <alignment vertical="center"/>
    </xf>
    <xf numFmtId="0" fontId="3" fillId="0" borderId="57" xfId="0" applyFont="1" applyBorder="1" applyAlignment="1">
      <alignment horizontal="center" vertical="center"/>
    </xf>
    <xf numFmtId="0" fontId="3" fillId="7" borderId="35" xfId="0" applyFont="1" applyFill="1" applyBorder="1" applyAlignment="1">
      <alignment horizontal="center" vertical="center"/>
    </xf>
    <xf numFmtId="0" fontId="3" fillId="0" borderId="17" xfId="0" applyFont="1" applyBorder="1" applyAlignment="1">
      <alignment horizontal="center" vertical="center"/>
    </xf>
    <xf numFmtId="0" fontId="3" fillId="12" borderId="30" xfId="0" applyFont="1" applyFill="1" applyBorder="1" applyAlignment="1">
      <alignment horizontal="center" vertical="center"/>
    </xf>
    <xf numFmtId="0" fontId="26" fillId="0" borderId="34" xfId="0" applyFont="1" applyBorder="1" applyAlignment="1">
      <alignment vertical="center"/>
    </xf>
    <xf numFmtId="0" fontId="1" fillId="0" borderId="0" xfId="0" applyFont="1" applyAlignment="1">
      <alignment vertical="center"/>
    </xf>
    <xf numFmtId="0" fontId="3" fillId="14" borderId="15" xfId="0" applyFont="1" applyFill="1" applyBorder="1" applyAlignment="1">
      <alignment horizontal="center" vertical="center"/>
    </xf>
    <xf numFmtId="0" fontId="13" fillId="10" borderId="47" xfId="0" applyFont="1" applyFill="1" applyBorder="1" applyAlignment="1">
      <alignment horizontal="left" vertical="center" wrapText="1" readingOrder="1"/>
    </xf>
    <xf numFmtId="0" fontId="13" fillId="10" borderId="49" xfId="0" applyFont="1" applyFill="1" applyBorder="1" applyAlignment="1">
      <alignment horizontal="left" vertical="center" wrapText="1" readingOrder="1"/>
    </xf>
    <xf numFmtId="0" fontId="6" fillId="7" borderId="47" xfId="0" applyFont="1" applyFill="1" applyBorder="1" applyAlignment="1">
      <alignment vertical="center" wrapText="1"/>
    </xf>
    <xf numFmtId="0" fontId="6" fillId="7" borderId="49" xfId="0" applyFont="1" applyFill="1" applyBorder="1" applyAlignment="1">
      <alignment vertical="center" wrapText="1"/>
    </xf>
    <xf numFmtId="0" fontId="14" fillId="9" borderId="45" xfId="0" applyFont="1" applyFill="1" applyBorder="1" applyAlignment="1">
      <alignment horizontal="center" vertical="center" wrapText="1" readingOrder="1"/>
    </xf>
    <xf numFmtId="0" fontId="3" fillId="15" borderId="12" xfId="0" applyFont="1" applyFill="1" applyBorder="1" applyAlignment="1">
      <alignment horizontal="center" vertical="center"/>
    </xf>
    <xf numFmtId="0" fontId="6" fillId="0" borderId="0" xfId="7" applyFont="1"/>
    <xf numFmtId="0" fontId="6" fillId="0" borderId="0" xfId="7" applyFont="1" applyAlignment="1">
      <alignment horizontal="center"/>
    </xf>
    <xf numFmtId="166" fontId="6" fillId="0" borderId="0" xfId="7" applyNumberFormat="1" applyFont="1" applyAlignment="1">
      <alignment horizontal="center"/>
    </xf>
    <xf numFmtId="164" fontId="6" fillId="0" borderId="0" xfId="7" applyNumberFormat="1" applyFont="1" applyAlignment="1">
      <alignment horizontal="center"/>
    </xf>
    <xf numFmtId="0" fontId="29" fillId="3" borderId="0" xfId="7" applyFont="1" applyFill="1" applyAlignment="1">
      <alignment horizontal="center" vertical="center" wrapText="1"/>
    </xf>
    <xf numFmtId="166" fontId="29" fillId="3" borderId="0" xfId="7" applyNumberFormat="1" applyFont="1" applyFill="1" applyAlignment="1">
      <alignment horizontal="center" vertical="center" wrapText="1"/>
    </xf>
    <xf numFmtId="164" fontId="29" fillId="3" borderId="0" xfId="7" applyNumberFormat="1" applyFont="1" applyFill="1" applyAlignment="1">
      <alignment horizontal="center" vertical="center" wrapText="1"/>
    </xf>
    <xf numFmtId="166" fontId="6" fillId="0" borderId="0" xfId="7" applyNumberFormat="1" applyFont="1"/>
    <xf numFmtId="164" fontId="6" fillId="0" borderId="0" xfId="7" applyNumberFormat="1" applyFont="1"/>
    <xf numFmtId="0" fontId="10" fillId="0" borderId="0" xfId="7" applyFont="1"/>
    <xf numFmtId="0" fontId="4" fillId="0" borderId="0" xfId="7" applyFont="1"/>
    <xf numFmtId="0" fontId="6" fillId="3" borderId="0" xfId="7" applyFont="1" applyFill="1"/>
    <xf numFmtId="166" fontId="6" fillId="3" borderId="0" xfId="7" applyNumberFormat="1" applyFont="1" applyFill="1"/>
    <xf numFmtId="164" fontId="6" fillId="3" borderId="0" xfId="7" applyNumberFormat="1" applyFont="1" applyFill="1"/>
    <xf numFmtId="0" fontId="25" fillId="0" borderId="0" xfId="7" applyFont="1" applyAlignment="1">
      <alignment vertical="center"/>
    </xf>
    <xf numFmtId="0" fontId="25" fillId="3" borderId="0" xfId="7" applyFont="1" applyFill="1" applyAlignment="1">
      <alignment vertical="center"/>
    </xf>
    <xf numFmtId="0" fontId="30" fillId="0" borderId="0" xfId="7" applyFont="1"/>
    <xf numFmtId="0" fontId="30" fillId="0" borderId="0" xfId="7" applyFont="1" applyAlignment="1">
      <alignment horizontal="center"/>
    </xf>
    <xf numFmtId="166" fontId="30" fillId="0" borderId="0" xfId="7" applyNumberFormat="1" applyFont="1" applyAlignment="1">
      <alignment horizontal="center"/>
    </xf>
    <xf numFmtId="0" fontId="2" fillId="0" borderId="0" xfId="7" applyFont="1" applyAlignment="1">
      <alignment horizontal="center" vertical="center" wrapText="1"/>
    </xf>
    <xf numFmtId="166" fontId="2" fillId="0" borderId="0" xfId="7" applyNumberFormat="1" applyFont="1" applyAlignment="1">
      <alignment horizontal="center" vertical="center" wrapText="1"/>
    </xf>
    <xf numFmtId="166" fontId="30" fillId="0" borderId="0" xfId="7" applyNumberFormat="1" applyFont="1"/>
    <xf numFmtId="164" fontId="30" fillId="0" borderId="0" xfId="7" applyNumberFormat="1" applyFont="1"/>
    <xf numFmtId="0" fontId="25" fillId="0" borderId="0" xfId="7" applyFont="1" applyAlignment="1">
      <alignment horizontal="left" vertical="center"/>
    </xf>
    <xf numFmtId="0" fontId="25" fillId="3" borderId="0" xfId="7" applyFont="1" applyFill="1" applyAlignment="1">
      <alignment vertical="top"/>
    </xf>
    <xf numFmtId="0" fontId="25" fillId="2" borderId="0" xfId="7" applyFont="1" applyFill="1" applyAlignment="1">
      <alignment horizontal="left" vertical="center"/>
    </xf>
    <xf numFmtId="0" fontId="30" fillId="2" borderId="0" xfId="7" applyFont="1" applyFill="1"/>
    <xf numFmtId="164" fontId="25" fillId="0" borderId="0" xfId="7" applyNumberFormat="1" applyFont="1" applyAlignment="1">
      <alignment horizontal="left" vertical="center"/>
    </xf>
    <xf numFmtId="0" fontId="25" fillId="0" borderId="0" xfId="7" applyFont="1" applyAlignment="1">
      <alignment vertical="top"/>
    </xf>
    <xf numFmtId="0" fontId="2" fillId="2" borderId="5" xfId="7" applyFont="1" applyFill="1" applyBorder="1" applyAlignment="1">
      <alignment horizontal="center" vertical="center" wrapText="1"/>
    </xf>
    <xf numFmtId="0" fontId="31" fillId="0" borderId="38" xfId="0" applyFont="1" applyBorder="1" applyAlignment="1">
      <alignment vertical="center" wrapText="1"/>
    </xf>
    <xf numFmtId="0" fontId="2" fillId="0" borderId="0" xfId="7" applyFont="1" applyAlignment="1">
      <alignment vertical="center"/>
    </xf>
    <xf numFmtId="0" fontId="2" fillId="0" borderId="0" xfId="7" applyFont="1" applyAlignment="1">
      <alignment vertical="center" wrapText="1"/>
    </xf>
    <xf numFmtId="0" fontId="2" fillId="3" borderId="0" xfId="7" applyFont="1" applyFill="1" applyAlignment="1">
      <alignment horizontal="left" vertical="center" wrapText="1"/>
    </xf>
    <xf numFmtId="0" fontId="32" fillId="0" borderId="0" xfId="7" applyFont="1" applyAlignment="1">
      <alignment vertical="center" wrapText="1"/>
    </xf>
    <xf numFmtId="166" fontId="32" fillId="0" borderId="0" xfId="7" applyNumberFormat="1" applyFont="1" applyAlignment="1">
      <alignment vertical="center" wrapText="1"/>
    </xf>
    <xf numFmtId="0" fontId="2" fillId="3" borderId="0" xfId="7" applyFont="1" applyFill="1" applyAlignment="1">
      <alignment vertical="center" wrapText="1"/>
    </xf>
    <xf numFmtId="0" fontId="2" fillId="2" borderId="4" xfId="7" applyFont="1" applyFill="1" applyBorder="1" applyAlignment="1">
      <alignment horizontal="center" vertical="center" wrapText="1"/>
    </xf>
    <xf numFmtId="0" fontId="2" fillId="2" borderId="60" xfId="7" applyFont="1" applyFill="1" applyBorder="1" applyAlignment="1">
      <alignment horizontal="center" vertical="center" wrapText="1"/>
    </xf>
    <xf numFmtId="166" fontId="2" fillId="2" borderId="5" xfId="7" applyNumberFormat="1" applyFont="1" applyFill="1" applyBorder="1" applyAlignment="1">
      <alignment horizontal="center" vertical="center" wrapText="1"/>
    </xf>
    <xf numFmtId="0" fontId="2" fillId="2" borderId="5" xfId="7" applyFont="1" applyFill="1" applyBorder="1" applyAlignment="1">
      <alignment horizontal="center" vertical="center"/>
    </xf>
    <xf numFmtId="166" fontId="2" fillId="2" borderId="5" xfId="7" applyNumberFormat="1" applyFont="1" applyFill="1" applyBorder="1" applyAlignment="1">
      <alignment horizontal="center" vertical="center"/>
    </xf>
    <xf numFmtId="166" fontId="2" fillId="2" borderId="6" xfId="7" applyNumberFormat="1" applyFont="1" applyFill="1" applyBorder="1" applyAlignment="1">
      <alignment horizontal="center" vertical="center" wrapText="1"/>
    </xf>
    <xf numFmtId="0" fontId="2" fillId="16" borderId="5" xfId="7" applyFont="1" applyFill="1" applyBorder="1" applyAlignment="1">
      <alignment horizontal="center" vertical="center"/>
    </xf>
    <xf numFmtId="0" fontId="2" fillId="16" borderId="5" xfId="7" applyFont="1" applyFill="1" applyBorder="1" applyAlignment="1">
      <alignment horizontal="center" vertical="center" wrapText="1"/>
    </xf>
    <xf numFmtId="166" fontId="2" fillId="16" borderId="5" xfId="7" applyNumberFormat="1" applyFont="1" applyFill="1" applyBorder="1" applyAlignment="1">
      <alignment horizontal="center" vertical="center" wrapText="1"/>
    </xf>
    <xf numFmtId="166" fontId="2" fillId="16" borderId="5" xfId="7" applyNumberFormat="1" applyFont="1" applyFill="1" applyBorder="1" applyAlignment="1">
      <alignment horizontal="center" vertical="center"/>
    </xf>
    <xf numFmtId="166" fontId="2" fillId="16" borderId="6" xfId="7" applyNumberFormat="1" applyFont="1" applyFill="1" applyBorder="1" applyAlignment="1">
      <alignment horizontal="center" vertical="center" wrapText="1"/>
    </xf>
    <xf numFmtId="164" fontId="2" fillId="17" borderId="4" xfId="7" applyNumberFormat="1" applyFont="1" applyFill="1" applyBorder="1" applyAlignment="1">
      <alignment horizontal="center" vertical="center" wrapText="1"/>
    </xf>
    <xf numFmtId="0" fontId="2" fillId="17" borderId="5" xfId="7" applyFont="1" applyFill="1" applyBorder="1" applyAlignment="1">
      <alignment horizontal="center" vertical="center"/>
    </xf>
    <xf numFmtId="0" fontId="2" fillId="17" borderId="5" xfId="7" applyFont="1" applyFill="1" applyBorder="1" applyAlignment="1">
      <alignment horizontal="center" vertical="center" wrapText="1"/>
    </xf>
    <xf numFmtId="166" fontId="2" fillId="17" borderId="5" xfId="7" applyNumberFormat="1" applyFont="1" applyFill="1" applyBorder="1" applyAlignment="1">
      <alignment horizontal="center" vertical="center" wrapText="1"/>
    </xf>
    <xf numFmtId="166" fontId="2" fillId="17" borderId="5" xfId="7" applyNumberFormat="1" applyFont="1" applyFill="1" applyBorder="1" applyAlignment="1">
      <alignment horizontal="center" vertical="center"/>
    </xf>
    <xf numFmtId="166" fontId="2" fillId="17" borderId="6" xfId="7" applyNumberFormat="1" applyFont="1" applyFill="1" applyBorder="1" applyAlignment="1">
      <alignment horizontal="center" vertical="center" wrapText="1"/>
    </xf>
    <xf numFmtId="164" fontId="2" fillId="18" borderId="4" xfId="7" applyNumberFormat="1" applyFont="1" applyFill="1" applyBorder="1" applyAlignment="1">
      <alignment horizontal="center" vertical="center" wrapText="1"/>
    </xf>
    <xf numFmtId="0" fontId="2" fillId="18" borderId="5" xfId="7" applyFont="1" applyFill="1" applyBorder="1" applyAlignment="1">
      <alignment horizontal="center" vertical="center"/>
    </xf>
    <xf numFmtId="0" fontId="2" fillId="18" borderId="5" xfId="7" applyFont="1" applyFill="1" applyBorder="1" applyAlignment="1">
      <alignment horizontal="center" vertical="center" wrapText="1"/>
    </xf>
    <xf numFmtId="0" fontId="2" fillId="18" borderId="37" xfId="7" applyFont="1" applyFill="1" applyBorder="1" applyAlignment="1">
      <alignment horizontal="center" vertical="center" wrapText="1"/>
    </xf>
    <xf numFmtId="166" fontId="2" fillId="18" borderId="5" xfId="7" applyNumberFormat="1" applyFont="1" applyFill="1" applyBorder="1" applyAlignment="1">
      <alignment horizontal="center" vertical="center" wrapText="1"/>
    </xf>
    <xf numFmtId="166" fontId="2" fillId="18" borderId="5" xfId="7" applyNumberFormat="1" applyFont="1" applyFill="1" applyBorder="1" applyAlignment="1">
      <alignment horizontal="center" vertical="center"/>
    </xf>
    <xf numFmtId="166" fontId="2" fillId="18" borderId="6" xfId="7" applyNumberFormat="1" applyFont="1" applyFill="1" applyBorder="1" applyAlignment="1">
      <alignment horizontal="center" vertical="center" wrapText="1"/>
    </xf>
    <xf numFmtId="0" fontId="6" fillId="0" borderId="9" xfId="7" applyFont="1" applyBorder="1" applyAlignment="1" applyProtection="1">
      <alignment horizontal="center" vertical="center"/>
      <protection locked="0"/>
    </xf>
    <xf numFmtId="0" fontId="6" fillId="0" borderId="9" xfId="7" applyFont="1" applyBorder="1" applyAlignment="1">
      <alignment horizontal="center" vertical="center"/>
    </xf>
    <xf numFmtId="167" fontId="6" fillId="0" borderId="9" xfId="7" applyNumberFormat="1" applyFont="1" applyBorder="1" applyAlignment="1" applyProtection="1">
      <alignment horizontal="center" vertical="center"/>
      <protection locked="0"/>
    </xf>
    <xf numFmtId="0" fontId="6" fillId="0" borderId="11" xfId="7" applyFont="1" applyBorder="1" applyAlignment="1">
      <alignment horizontal="center" vertical="center"/>
    </xf>
    <xf numFmtId="0" fontId="6" fillId="0" borderId="8" xfId="7" applyFont="1" applyBorder="1" applyAlignment="1">
      <alignment horizontal="center" vertical="center"/>
    </xf>
    <xf numFmtId="0" fontId="6" fillId="0" borderId="8" xfId="7" applyFont="1" applyBorder="1" applyAlignment="1">
      <alignment horizontal="center" vertical="center" wrapText="1"/>
    </xf>
    <xf numFmtId="166" fontId="6" fillId="0" borderId="9" xfId="2" applyNumberFormat="1" applyFont="1" applyBorder="1" applyAlignment="1" applyProtection="1">
      <alignment horizontal="center" vertical="center"/>
      <protection locked="0"/>
    </xf>
    <xf numFmtId="166" fontId="6" fillId="0" borderId="9" xfId="7" applyNumberFormat="1" applyFont="1" applyBorder="1" applyAlignment="1">
      <alignment horizontal="center" vertical="center"/>
    </xf>
    <xf numFmtId="164" fontId="6" fillId="0" borderId="11" xfId="7" applyNumberFormat="1" applyFont="1" applyBorder="1" applyAlignment="1">
      <alignment horizontal="center" vertical="center"/>
    </xf>
    <xf numFmtId="166" fontId="6" fillId="0" borderId="8" xfId="7" applyNumberFormat="1" applyFont="1" applyBorder="1" applyAlignment="1">
      <alignment horizontal="center" vertical="center"/>
    </xf>
    <xf numFmtId="166" fontId="6" fillId="0" borderId="10" xfId="7" applyNumberFormat="1" applyFont="1" applyBorder="1" applyAlignment="1">
      <alignment horizontal="center" vertical="center"/>
    </xf>
    <xf numFmtId="164" fontId="6" fillId="0" borderId="7" xfId="7" applyNumberFormat="1" applyFont="1" applyBorder="1" applyAlignment="1">
      <alignment horizontal="center" vertical="center"/>
    </xf>
    <xf numFmtId="0" fontId="6" fillId="0" borderId="9" xfId="7" applyFont="1" applyBorder="1"/>
    <xf numFmtId="0" fontId="6" fillId="0" borderId="7" xfId="7" applyFont="1" applyBorder="1" applyAlignment="1" applyProtection="1">
      <alignment horizontal="center" vertical="center"/>
      <protection locked="0"/>
    </xf>
    <xf numFmtId="0" fontId="6" fillId="0" borderId="11" xfId="7" applyFont="1" applyBorder="1" applyAlignment="1" applyProtection="1">
      <alignment horizontal="center" vertical="center"/>
      <protection locked="0"/>
    </xf>
    <xf numFmtId="0" fontId="6" fillId="0" borderId="8" xfId="7" applyFont="1" applyBorder="1" applyAlignment="1" applyProtection="1">
      <alignment horizontal="center" vertical="center"/>
      <protection locked="0"/>
    </xf>
    <xf numFmtId="167" fontId="6" fillId="0" borderId="8" xfId="7" applyNumberFormat="1" applyFont="1" applyBorder="1" applyAlignment="1" applyProtection="1">
      <alignment horizontal="center" vertical="center"/>
      <protection locked="0"/>
    </xf>
    <xf numFmtId="166" fontId="6" fillId="0" borderId="8" xfId="2" applyNumberFormat="1" applyFont="1" applyBorder="1" applyAlignment="1" applyProtection="1">
      <alignment horizontal="center" vertical="center"/>
      <protection locked="0"/>
    </xf>
    <xf numFmtId="0" fontId="6" fillId="0" borderId="12" xfId="7" applyFont="1" applyBorder="1" applyAlignment="1" applyProtection="1">
      <alignment horizontal="center" vertical="center"/>
      <protection locked="0"/>
    </xf>
    <xf numFmtId="0" fontId="6" fillId="0" borderId="14" xfId="7" applyFont="1" applyBorder="1" applyAlignment="1" applyProtection="1">
      <alignment horizontal="center" vertical="center"/>
      <protection locked="0"/>
    </xf>
    <xf numFmtId="166" fontId="6" fillId="0" borderId="13" xfId="7" applyNumberFormat="1" applyFont="1" applyBorder="1" applyAlignment="1">
      <alignment horizontal="center" vertical="center"/>
    </xf>
    <xf numFmtId="164" fontId="6" fillId="0" borderId="12" xfId="7" applyNumberFormat="1" applyFont="1" applyBorder="1" applyAlignment="1">
      <alignment horizontal="center" vertical="center"/>
    </xf>
    <xf numFmtId="0" fontId="6" fillId="0" borderId="9" xfId="7" applyFont="1" applyBorder="1" applyAlignment="1">
      <alignment horizontal="center" vertical="center" wrapText="1"/>
    </xf>
    <xf numFmtId="0" fontId="3" fillId="0" borderId="9" xfId="7" applyFont="1" applyBorder="1" applyAlignment="1" applyProtection="1">
      <alignment horizontal="center" vertical="center"/>
      <protection locked="0"/>
    </xf>
    <xf numFmtId="0" fontId="6" fillId="0" borderId="15" xfId="7" applyFont="1" applyBorder="1" applyAlignment="1" applyProtection="1">
      <alignment horizontal="center" vertical="center"/>
      <protection locked="0"/>
    </xf>
    <xf numFmtId="0" fontId="6" fillId="0" borderId="16" xfId="7" applyFont="1" applyBorder="1" applyAlignment="1" applyProtection="1">
      <alignment horizontal="center" vertical="center"/>
      <protection locked="0"/>
    </xf>
    <xf numFmtId="0" fontId="3" fillId="0" borderId="16" xfId="7" applyFont="1" applyBorder="1" applyAlignment="1" applyProtection="1">
      <alignment horizontal="center" vertical="center"/>
      <protection locked="0"/>
    </xf>
    <xf numFmtId="0" fontId="6" fillId="0" borderId="16" xfId="7" applyFont="1" applyBorder="1" applyAlignment="1">
      <alignment horizontal="center" vertical="center"/>
    </xf>
    <xf numFmtId="167" fontId="6" fillId="0" borderId="16" xfId="7" applyNumberFormat="1" applyFont="1" applyBorder="1" applyAlignment="1" applyProtection="1">
      <alignment horizontal="center" vertical="center"/>
      <protection locked="0"/>
    </xf>
    <xf numFmtId="166" fontId="6" fillId="0" borderId="16" xfId="2" applyNumberFormat="1" applyFont="1" applyBorder="1" applyAlignment="1" applyProtection="1">
      <alignment horizontal="center" vertical="center"/>
      <protection locked="0"/>
    </xf>
    <xf numFmtId="166" fontId="6" fillId="0" borderId="16" xfId="7" applyNumberFormat="1" applyFont="1" applyBorder="1" applyAlignment="1">
      <alignment horizontal="center" vertical="center"/>
    </xf>
    <xf numFmtId="166" fontId="6" fillId="0" borderId="17" xfId="7" applyNumberFormat="1" applyFont="1" applyBorder="1" applyAlignment="1">
      <alignment horizontal="center" vertical="center"/>
    </xf>
    <xf numFmtId="164" fontId="6" fillId="0" borderId="15" xfId="7" applyNumberFormat="1" applyFont="1" applyBorder="1" applyAlignment="1">
      <alignment horizontal="center" vertical="center"/>
    </xf>
    <xf numFmtId="0" fontId="6" fillId="0" borderId="16" xfId="7" applyFont="1" applyBorder="1" applyAlignment="1">
      <alignment horizontal="center" vertical="center" wrapText="1"/>
    </xf>
    <xf numFmtId="0" fontId="6" fillId="0" borderId="0" xfId="7" applyFont="1" applyAlignment="1">
      <alignment horizontal="left" wrapText="1"/>
    </xf>
    <xf numFmtId="166" fontId="6" fillId="0" borderId="0" xfId="7" applyNumberFormat="1" applyFont="1" applyAlignment="1">
      <alignment horizontal="left" wrapText="1"/>
    </xf>
    <xf numFmtId="8" fontId="6" fillId="0" borderId="0" xfId="7" applyNumberFormat="1" applyFont="1" applyAlignment="1">
      <alignment horizontal="left" wrapText="1"/>
    </xf>
    <xf numFmtId="166" fontId="6" fillId="0" borderId="0" xfId="7" applyNumberFormat="1" applyFont="1" applyAlignment="1">
      <alignment horizontal="left"/>
    </xf>
    <xf numFmtId="164" fontId="6" fillId="0" borderId="0" xfId="7" applyNumberFormat="1" applyFont="1" applyAlignment="1">
      <alignment horizontal="left"/>
    </xf>
    <xf numFmtId="0" fontId="7" fillId="0" borderId="0" xfId="7" applyFont="1"/>
    <xf numFmtId="0" fontId="6" fillId="0" borderId="0" xfId="3" applyFont="1" applyAlignment="1">
      <alignment horizontal="center"/>
    </xf>
    <xf numFmtId="166" fontId="6" fillId="0" borderId="0" xfId="3" applyNumberFormat="1" applyFont="1" applyAlignment="1">
      <alignment horizontal="center"/>
    </xf>
    <xf numFmtId="164" fontId="6" fillId="0" borderId="0" xfId="3" applyNumberFormat="1" applyFont="1" applyAlignment="1">
      <alignment horizontal="center"/>
    </xf>
    <xf numFmtId="0" fontId="6" fillId="0" borderId="0" xfId="8" applyFont="1"/>
    <xf numFmtId="166" fontId="6" fillId="0" borderId="0" xfId="8" applyNumberFormat="1" applyFont="1"/>
    <xf numFmtId="164" fontId="25" fillId="2" borderId="0" xfId="7" applyNumberFormat="1" applyFont="1" applyFill="1" applyAlignment="1">
      <alignment horizontal="left" vertical="center"/>
    </xf>
    <xf numFmtId="164" fontId="2" fillId="16" borderId="60" xfId="7" applyNumberFormat="1" applyFont="1" applyFill="1" applyBorder="1" applyAlignment="1">
      <alignment horizontal="center" vertical="center" wrapText="1"/>
    </xf>
    <xf numFmtId="166" fontId="2" fillId="16" borderId="56" xfId="7" applyNumberFormat="1" applyFont="1" applyFill="1" applyBorder="1" applyAlignment="1">
      <alignment horizontal="center" vertical="center" wrapText="1"/>
    </xf>
    <xf numFmtId="166" fontId="2" fillId="17" borderId="56" xfId="7" applyNumberFormat="1" applyFont="1" applyFill="1" applyBorder="1" applyAlignment="1">
      <alignment horizontal="center" vertical="center" wrapText="1"/>
    </xf>
    <xf numFmtId="166" fontId="6" fillId="0" borderId="22" xfId="7" applyNumberFormat="1" applyFont="1" applyBorder="1" applyAlignment="1">
      <alignment horizontal="center" vertical="center"/>
    </xf>
    <xf numFmtId="164" fontId="6" fillId="0" borderId="14" xfId="7" applyNumberFormat="1" applyFont="1" applyBorder="1" applyAlignment="1">
      <alignment horizontal="center" vertical="center"/>
    </xf>
    <xf numFmtId="166" fontId="6" fillId="0" borderId="23" xfId="7" applyNumberFormat="1" applyFont="1" applyBorder="1" applyAlignment="1">
      <alignment horizontal="center" vertical="center"/>
    </xf>
    <xf numFmtId="164" fontId="6" fillId="0" borderId="18" xfId="7" applyNumberFormat="1" applyFont="1" applyBorder="1" applyAlignment="1">
      <alignment horizontal="center" vertical="center"/>
    </xf>
    <xf numFmtId="166" fontId="6" fillId="0" borderId="57" xfId="7" applyNumberFormat="1" applyFont="1" applyBorder="1" applyAlignment="1">
      <alignment horizontal="center" vertical="center"/>
    </xf>
    <xf numFmtId="0" fontId="6" fillId="0" borderId="0" xfId="7" applyFont="1" applyAlignment="1">
      <alignment horizontal="left"/>
    </xf>
    <xf numFmtId="164" fontId="6" fillId="0" borderId="0" xfId="8" applyNumberFormat="1" applyFont="1"/>
    <xf numFmtId="164" fontId="2" fillId="0" borderId="0" xfId="7" applyNumberFormat="1" applyFont="1" applyAlignment="1">
      <alignment horizontal="center" vertical="center" wrapText="1"/>
    </xf>
    <xf numFmtId="0" fontId="25" fillId="2" borderId="0" xfId="7" applyFont="1" applyFill="1" applyAlignment="1">
      <alignment vertical="center"/>
    </xf>
    <xf numFmtId="0" fontId="31" fillId="0" borderId="0" xfId="0" applyFont="1" applyAlignment="1">
      <alignment vertical="center" wrapText="1"/>
    </xf>
    <xf numFmtId="166" fontId="0" fillId="0" borderId="0" xfId="0" applyNumberFormat="1"/>
    <xf numFmtId="164" fontId="0" fillId="0" borderId="0" xfId="0" applyNumberFormat="1"/>
    <xf numFmtId="0" fontId="30" fillId="0" borderId="61" xfId="7" applyFont="1" applyBorder="1" applyAlignment="1">
      <alignment horizontal="center"/>
    </xf>
    <xf numFmtId="0" fontId="2" fillId="2" borderId="56" xfId="7" applyFont="1" applyFill="1" applyBorder="1" applyAlignment="1">
      <alignment horizontal="center" vertical="center" wrapText="1"/>
    </xf>
    <xf numFmtId="164" fontId="2" fillId="19" borderId="4" xfId="7" applyNumberFormat="1" applyFont="1" applyFill="1" applyBorder="1" applyAlignment="1">
      <alignment horizontal="center" vertical="center" wrapText="1"/>
    </xf>
    <xf numFmtId="0" fontId="2" fillId="19" borderId="5" xfId="7" applyFont="1" applyFill="1" applyBorder="1" applyAlignment="1">
      <alignment horizontal="center" vertical="center" wrapText="1"/>
    </xf>
    <xf numFmtId="166" fontId="2" fillId="19" borderId="5" xfId="7" applyNumberFormat="1" applyFont="1" applyFill="1" applyBorder="1" applyAlignment="1">
      <alignment horizontal="center" vertical="center" wrapText="1"/>
    </xf>
    <xf numFmtId="0" fontId="2" fillId="19" borderId="5" xfId="7" applyFont="1" applyFill="1" applyBorder="1" applyAlignment="1">
      <alignment horizontal="center" vertical="center"/>
    </xf>
    <xf numFmtId="166" fontId="2" fillId="19" borderId="5" xfId="7" applyNumberFormat="1" applyFont="1" applyFill="1" applyBorder="1" applyAlignment="1">
      <alignment horizontal="center" vertical="center"/>
    </xf>
    <xf numFmtId="166" fontId="2" fillId="19" borderId="6" xfId="7" applyNumberFormat="1" applyFont="1" applyFill="1" applyBorder="1" applyAlignment="1">
      <alignment horizontal="center" vertical="center" wrapText="1"/>
    </xf>
    <xf numFmtId="0" fontId="2" fillId="19" borderId="37" xfId="7" applyFont="1" applyFill="1" applyBorder="1" applyAlignment="1">
      <alignment horizontal="center" vertical="center" wrapText="1"/>
    </xf>
    <xf numFmtId="167" fontId="6" fillId="0" borderId="22" xfId="7" applyNumberFormat="1" applyFont="1" applyBorder="1" applyAlignment="1" applyProtection="1">
      <alignment horizontal="center" vertical="center"/>
      <protection locked="0"/>
    </xf>
    <xf numFmtId="167" fontId="6" fillId="0" borderId="12" xfId="7" applyNumberFormat="1" applyFont="1" applyBorder="1" applyAlignment="1" applyProtection="1">
      <alignment horizontal="center" vertical="center"/>
      <protection locked="0"/>
    </xf>
    <xf numFmtId="167" fontId="6" fillId="0" borderId="23" xfId="7" applyNumberFormat="1" applyFont="1" applyBorder="1" applyAlignment="1" applyProtection="1">
      <alignment horizontal="center" vertical="center"/>
      <protection locked="0"/>
    </xf>
    <xf numFmtId="0" fontId="6" fillId="0" borderId="32" xfId="7" applyFont="1" applyBorder="1" applyAlignment="1" applyProtection="1">
      <alignment horizontal="center" vertical="center"/>
      <protection locked="0"/>
    </xf>
    <xf numFmtId="0" fontId="6" fillId="0" borderId="26" xfId="7" applyFont="1" applyBorder="1" applyAlignment="1" applyProtection="1">
      <alignment horizontal="center" vertical="center"/>
      <protection locked="0"/>
    </xf>
    <xf numFmtId="0" fontId="6" fillId="0" borderId="36" xfId="7" applyFont="1" applyBorder="1" applyAlignment="1" applyProtection="1">
      <alignment horizontal="center" vertical="center"/>
      <protection locked="0"/>
    </xf>
    <xf numFmtId="0" fontId="3" fillId="0" borderId="36" xfId="7" applyFont="1" applyBorder="1" applyAlignment="1" applyProtection="1">
      <alignment horizontal="center" vertical="center"/>
      <protection locked="0"/>
    </xf>
    <xf numFmtId="167" fontId="6" fillId="0" borderId="24" xfId="7" applyNumberFormat="1" applyFont="1" applyBorder="1" applyAlignment="1" applyProtection="1">
      <alignment horizontal="center" vertical="center"/>
      <protection locked="0"/>
    </xf>
    <xf numFmtId="167" fontId="6" fillId="0" borderId="32" xfId="7" applyNumberFormat="1" applyFont="1" applyBorder="1" applyAlignment="1" applyProtection="1">
      <alignment horizontal="center" vertical="center"/>
      <protection locked="0"/>
    </xf>
    <xf numFmtId="166" fontId="6" fillId="0" borderId="36" xfId="2" applyNumberFormat="1" applyFont="1" applyBorder="1" applyAlignment="1" applyProtection="1">
      <alignment horizontal="center" vertical="center"/>
      <protection locked="0"/>
    </xf>
    <xf numFmtId="166" fontId="6" fillId="0" borderId="36" xfId="7" applyNumberFormat="1" applyFont="1" applyBorder="1" applyAlignment="1">
      <alignment horizontal="center" vertical="center"/>
    </xf>
    <xf numFmtId="0" fontId="6" fillId="0" borderId="36" xfId="7" applyFont="1" applyBorder="1" applyAlignment="1">
      <alignment horizontal="center" vertical="center"/>
    </xf>
    <xf numFmtId="166" fontId="6" fillId="0" borderId="33" xfId="7" applyNumberFormat="1" applyFont="1" applyBorder="1" applyAlignment="1">
      <alignment horizontal="center" vertical="center"/>
    </xf>
    <xf numFmtId="164" fontId="6" fillId="0" borderId="32" xfId="7" applyNumberFormat="1" applyFont="1" applyBorder="1" applyAlignment="1">
      <alignment horizontal="center" vertical="center"/>
    </xf>
    <xf numFmtId="0" fontId="6" fillId="0" borderId="12" xfId="7" applyFont="1" applyBorder="1"/>
    <xf numFmtId="0" fontId="6" fillId="0" borderId="23" xfId="7" applyFont="1" applyBorder="1"/>
    <xf numFmtId="166" fontId="6" fillId="0" borderId="9" xfId="7" applyNumberFormat="1" applyFont="1" applyBorder="1"/>
    <xf numFmtId="166" fontId="6" fillId="0" borderId="13" xfId="7" applyNumberFormat="1" applyFont="1" applyBorder="1"/>
    <xf numFmtId="164" fontId="6" fillId="0" borderId="12" xfId="7" applyNumberFormat="1" applyFont="1" applyBorder="1"/>
    <xf numFmtId="166" fontId="30" fillId="0" borderId="9" xfId="7" applyNumberFormat="1" applyFont="1" applyBorder="1"/>
    <xf numFmtId="0" fontId="6" fillId="0" borderId="9" xfId="7" applyFont="1" applyBorder="1" applyAlignment="1">
      <alignment horizontal="left" wrapText="1"/>
    </xf>
    <xf numFmtId="8" fontId="6" fillId="0" borderId="9" xfId="7" applyNumberFormat="1" applyFont="1" applyBorder="1" applyAlignment="1">
      <alignment horizontal="left" wrapText="1"/>
    </xf>
    <xf numFmtId="8" fontId="6" fillId="0" borderId="23" xfId="7" applyNumberFormat="1" applyFont="1" applyBorder="1" applyAlignment="1">
      <alignment horizontal="left" wrapText="1"/>
    </xf>
    <xf numFmtId="8" fontId="6" fillId="0" borderId="12" xfId="7" applyNumberFormat="1" applyFont="1" applyBorder="1" applyAlignment="1">
      <alignment horizontal="left" wrapText="1"/>
    </xf>
    <xf numFmtId="166" fontId="6" fillId="0" borderId="9" xfId="7" applyNumberFormat="1" applyFont="1" applyBorder="1" applyAlignment="1">
      <alignment horizontal="left" wrapText="1"/>
    </xf>
    <xf numFmtId="0" fontId="6" fillId="0" borderId="9" xfId="7" applyFont="1" applyBorder="1" applyAlignment="1">
      <alignment horizontal="left"/>
    </xf>
    <xf numFmtId="166" fontId="6" fillId="0" borderId="9" xfId="7" applyNumberFormat="1" applyFont="1" applyBorder="1" applyAlignment="1">
      <alignment horizontal="left"/>
    </xf>
    <xf numFmtId="166" fontId="6" fillId="0" borderId="13" xfId="7" applyNumberFormat="1" applyFont="1" applyBorder="1" applyAlignment="1">
      <alignment horizontal="left"/>
    </xf>
    <xf numFmtId="164" fontId="6" fillId="0" borderId="12" xfId="7" applyNumberFormat="1" applyFont="1" applyBorder="1" applyAlignment="1">
      <alignment horizontal="left"/>
    </xf>
    <xf numFmtId="0" fontId="6" fillId="0" borderId="15" xfId="7" applyFont="1" applyBorder="1"/>
    <xf numFmtId="0" fontId="6" fillId="0" borderId="16" xfId="7" applyFont="1" applyBorder="1"/>
    <xf numFmtId="0" fontId="6" fillId="0" borderId="16" xfId="7" applyFont="1" applyBorder="1" applyAlignment="1">
      <alignment horizontal="left" wrapText="1"/>
    </xf>
    <xf numFmtId="8" fontId="6" fillId="0" borderId="16" xfId="7" applyNumberFormat="1" applyFont="1" applyBorder="1" applyAlignment="1">
      <alignment horizontal="left" wrapText="1"/>
    </xf>
    <xf numFmtId="8" fontId="6" fillId="0" borderId="57" xfId="7" applyNumberFormat="1" applyFont="1" applyBorder="1" applyAlignment="1">
      <alignment horizontal="left" wrapText="1"/>
    </xf>
    <xf numFmtId="8" fontId="6" fillId="0" borderId="15" xfId="7" applyNumberFormat="1" applyFont="1" applyBorder="1" applyAlignment="1">
      <alignment horizontal="left" wrapText="1"/>
    </xf>
    <xf numFmtId="166" fontId="6" fillId="0" borderId="16" xfId="7" applyNumberFormat="1" applyFont="1" applyBorder="1" applyAlignment="1">
      <alignment horizontal="left" wrapText="1"/>
    </xf>
    <xf numFmtId="0" fontId="6" fillId="0" borderId="16" xfId="7" applyFont="1" applyBorder="1" applyAlignment="1">
      <alignment horizontal="left"/>
    </xf>
    <xf numFmtId="166" fontId="6" fillId="0" borderId="16" xfId="7" applyNumberFormat="1" applyFont="1" applyBorder="1" applyAlignment="1">
      <alignment horizontal="left"/>
    </xf>
    <xf numFmtId="166" fontId="6" fillId="0" borderId="17" xfId="7" applyNumberFormat="1" applyFont="1" applyBorder="1" applyAlignment="1">
      <alignment horizontal="left"/>
    </xf>
    <xf numFmtId="164" fontId="6" fillId="0" borderId="15" xfId="7" applyNumberFormat="1" applyFont="1" applyBorder="1" applyAlignment="1">
      <alignment horizontal="left"/>
    </xf>
    <xf numFmtId="166" fontId="6" fillId="0" borderId="16" xfId="7" applyNumberFormat="1" applyFont="1" applyBorder="1"/>
    <xf numFmtId="166" fontId="6" fillId="0" borderId="17" xfId="7" applyNumberFormat="1" applyFont="1" applyBorder="1"/>
    <xf numFmtId="0" fontId="4" fillId="0" borderId="38" xfId="0" applyFont="1" applyBorder="1" applyAlignment="1">
      <alignment vertical="center" wrapText="1"/>
    </xf>
    <xf numFmtId="0" fontId="2" fillId="3" borderId="0" xfId="7" applyFont="1" applyFill="1" applyAlignment="1">
      <alignment vertical="top"/>
    </xf>
    <xf numFmtId="0" fontId="4" fillId="0" borderId="0" xfId="7" applyFont="1" applyAlignment="1">
      <alignment horizontal="center"/>
    </xf>
    <xf numFmtId="166" fontId="4" fillId="0" borderId="0" xfId="7" applyNumberFormat="1" applyFont="1" applyAlignment="1">
      <alignment horizontal="center"/>
    </xf>
    <xf numFmtId="0" fontId="2" fillId="2" borderId="6" xfId="7" applyFont="1" applyFill="1" applyBorder="1" applyAlignment="1">
      <alignment horizontal="center" vertical="center" wrapText="1"/>
    </xf>
    <xf numFmtId="0" fontId="2" fillId="19" borderId="4" xfId="7" applyFont="1" applyFill="1" applyBorder="1" applyAlignment="1">
      <alignment horizontal="center" vertical="center" wrapText="1"/>
    </xf>
    <xf numFmtId="0" fontId="2" fillId="19" borderId="6" xfId="7" applyFont="1" applyFill="1" applyBorder="1" applyAlignment="1">
      <alignment horizontal="center" vertical="center" wrapText="1"/>
    </xf>
    <xf numFmtId="0" fontId="2" fillId="3" borderId="0" xfId="7" applyFont="1" applyFill="1" applyAlignment="1">
      <alignment horizontal="center" vertical="center" wrapText="1"/>
    </xf>
    <xf numFmtId="0" fontId="2" fillId="3" borderId="0" xfId="7" applyFont="1" applyFill="1" applyAlignment="1">
      <alignment horizontal="center" vertical="center"/>
    </xf>
    <xf numFmtId="0" fontId="6" fillId="0" borderId="22" xfId="7" applyFont="1" applyBorder="1" applyAlignment="1" applyProtection="1">
      <alignment horizontal="center" vertical="center"/>
      <protection locked="0"/>
    </xf>
    <xf numFmtId="0" fontId="6" fillId="0" borderId="10" xfId="7" applyFont="1" applyBorder="1" applyAlignment="1" applyProtection="1">
      <alignment horizontal="center" vertical="center"/>
      <protection locked="0"/>
    </xf>
    <xf numFmtId="0" fontId="6" fillId="3" borderId="0" xfId="7" applyFont="1" applyFill="1" applyAlignment="1">
      <alignment horizontal="center" vertical="center"/>
    </xf>
    <xf numFmtId="0" fontId="6" fillId="3" borderId="0" xfId="7" applyFont="1" applyFill="1" applyAlignment="1">
      <alignment horizontal="center" vertical="center" wrapText="1"/>
    </xf>
    <xf numFmtId="0" fontId="6" fillId="0" borderId="23" xfId="7" applyFont="1" applyBorder="1" applyAlignment="1" applyProtection="1">
      <alignment horizontal="center" vertical="center"/>
      <protection locked="0"/>
    </xf>
    <xf numFmtId="0" fontId="6" fillId="0" borderId="13" xfId="7" applyFont="1" applyBorder="1" applyAlignment="1" applyProtection="1">
      <alignment horizontal="center" vertical="center"/>
      <protection locked="0"/>
    </xf>
    <xf numFmtId="0" fontId="6" fillId="0" borderId="14" xfId="7" applyFont="1" applyBorder="1" applyAlignment="1">
      <alignment horizontal="center" vertical="center"/>
    </xf>
    <xf numFmtId="0" fontId="6" fillId="0" borderId="57" xfId="7" applyFont="1" applyBorder="1" applyAlignment="1" applyProtection="1">
      <alignment horizontal="center" vertical="center"/>
      <protection locked="0"/>
    </xf>
    <xf numFmtId="0" fontId="6" fillId="0" borderId="17" xfId="7" applyFont="1" applyBorder="1" applyAlignment="1" applyProtection="1">
      <alignment horizontal="center" vertical="center"/>
      <protection locked="0"/>
    </xf>
    <xf numFmtId="0" fontId="6" fillId="0" borderId="18" xfId="7" applyFont="1" applyBorder="1" applyAlignment="1">
      <alignment horizontal="center" vertical="center"/>
    </xf>
    <xf numFmtId="0" fontId="3" fillId="0" borderId="0" xfId="0" applyFont="1" applyAlignment="1">
      <alignment wrapText="1"/>
    </xf>
    <xf numFmtId="0" fontId="27" fillId="0" borderId="25" xfId="0" applyFont="1" applyBorder="1" applyAlignment="1">
      <alignment vertical="center" wrapText="1"/>
    </xf>
    <xf numFmtId="0" fontId="27" fillId="0" borderId="0" xfId="0" applyFont="1" applyAlignment="1">
      <alignment vertical="center" wrapText="1"/>
    </xf>
    <xf numFmtId="0" fontId="0" fillId="0" borderId="0" xfId="0" applyAlignment="1">
      <alignment vertical="center"/>
    </xf>
    <xf numFmtId="0" fontId="36" fillId="0" borderId="0" xfId="0" applyFont="1" applyAlignment="1">
      <alignment horizontal="left" vertical="center" indent="4"/>
    </xf>
    <xf numFmtId="0" fontId="34" fillId="0" borderId="0" xfId="0" applyFont="1" applyAlignment="1">
      <alignment vertical="center" wrapText="1"/>
    </xf>
    <xf numFmtId="0" fontId="35" fillId="0" borderId="0" xfId="0" applyFont="1" applyAlignment="1">
      <alignment vertical="center" wrapText="1"/>
    </xf>
    <xf numFmtId="0" fontId="36" fillId="0" borderId="0" xfId="0" applyFont="1" applyAlignment="1">
      <alignment vertical="center" wrapText="1"/>
    </xf>
    <xf numFmtId="0" fontId="0" fillId="0" borderId="0" xfId="0" applyAlignment="1">
      <alignment wrapText="1"/>
    </xf>
    <xf numFmtId="0" fontId="0" fillId="0" borderId="0" xfId="0" applyAlignment="1">
      <alignment horizontal="left"/>
    </xf>
    <xf numFmtId="0" fontId="39"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40" fillId="0" borderId="0" xfId="0" applyFont="1" applyAlignment="1">
      <alignment horizontal="left" vertical="center"/>
    </xf>
    <xf numFmtId="0" fontId="33" fillId="0" borderId="0" xfId="0" applyFont="1" applyAlignment="1">
      <alignment horizontal="left" vertical="center"/>
    </xf>
    <xf numFmtId="0" fontId="37" fillId="0" borderId="23" xfId="0" applyFont="1" applyBorder="1" applyAlignment="1">
      <alignment horizontal="left" vertical="center" wrapText="1" indent="4"/>
    </xf>
    <xf numFmtId="0" fontId="37" fillId="0" borderId="9" xfId="0" applyFont="1" applyBorder="1" applyAlignment="1">
      <alignment horizontal="left" vertical="center" indent="4"/>
    </xf>
    <xf numFmtId="0" fontId="37" fillId="0" borderId="9" xfId="0" applyFont="1" applyBorder="1" applyAlignment="1">
      <alignment horizontal="left" vertical="center" wrapText="1"/>
    </xf>
    <xf numFmtId="0" fontId="37" fillId="0" borderId="36" xfId="0" applyFont="1" applyBorder="1" applyAlignment="1">
      <alignment horizontal="left" vertical="center" wrapText="1"/>
    </xf>
    <xf numFmtId="0" fontId="1" fillId="0" borderId="9" xfId="0" applyFont="1" applyBorder="1" applyAlignment="1">
      <alignment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9" fontId="1" fillId="4" borderId="9" xfId="0" applyNumberFormat="1" applyFont="1" applyFill="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1" fillId="0" borderId="23" xfId="0" applyFont="1" applyBorder="1" applyAlignment="1">
      <alignment vertical="center"/>
    </xf>
    <xf numFmtId="0" fontId="1" fillId="0" borderId="9" xfId="0" quotePrefix="1" applyFont="1" applyBorder="1" applyAlignment="1">
      <alignment horizontal="center" vertical="center"/>
    </xf>
    <xf numFmtId="0" fontId="43" fillId="0" borderId="0" xfId="0" applyFont="1" applyAlignment="1">
      <alignment vertical="center"/>
    </xf>
    <xf numFmtId="0" fontId="16" fillId="0" borderId="0" xfId="0" applyFont="1"/>
    <xf numFmtId="0" fontId="3" fillId="0" borderId="9" xfId="0" applyFont="1" applyBorder="1" applyAlignment="1">
      <alignment vertical="center"/>
    </xf>
    <xf numFmtId="0" fontId="15" fillId="0" borderId="9" xfId="0" applyFont="1" applyBorder="1" applyAlignment="1">
      <alignment vertical="center"/>
    </xf>
    <xf numFmtId="0" fontId="45" fillId="23" borderId="0" xfId="0" applyFont="1" applyFill="1" applyAlignment="1">
      <alignment horizontal="center" vertical="top"/>
    </xf>
    <xf numFmtId="0" fontId="45" fillId="23" borderId="66" xfId="0" applyFont="1" applyFill="1" applyBorder="1" applyAlignment="1">
      <alignment horizontal="center" vertical="top"/>
    </xf>
    <xf numFmtId="0" fontId="45" fillId="23" borderId="67" xfId="0" applyFont="1" applyFill="1" applyBorder="1" applyAlignment="1">
      <alignment horizontal="center" vertical="top"/>
    </xf>
    <xf numFmtId="0" fontId="45" fillId="0" borderId="0" xfId="0" applyFont="1" applyAlignment="1">
      <alignment horizontal="left" vertical="top"/>
    </xf>
    <xf numFmtId="0" fontId="45" fillId="0" borderId="66" xfId="0" applyFont="1" applyBorder="1" applyAlignment="1">
      <alignment horizontal="left" vertical="top"/>
    </xf>
    <xf numFmtId="168" fontId="45" fillId="0" borderId="0" xfId="0" applyNumberFormat="1" applyFont="1" applyAlignment="1">
      <alignment horizontal="left" vertical="top"/>
    </xf>
    <xf numFmtId="0" fontId="0" fillId="0" borderId="66" xfId="0" applyBorder="1"/>
    <xf numFmtId="169" fontId="45" fillId="0" borderId="0" xfId="0" applyNumberFormat="1" applyFont="1" applyAlignment="1">
      <alignment horizontal="left" vertical="top"/>
    </xf>
    <xf numFmtId="0" fontId="6" fillId="0" borderId="0" xfId="7" applyFont="1" applyAlignment="1">
      <alignment horizontal="center" vertical="center"/>
    </xf>
    <xf numFmtId="14" fontId="6" fillId="0" borderId="15" xfId="7" applyNumberFormat="1" applyFont="1" applyBorder="1" applyAlignment="1">
      <alignment horizontal="center" vertical="center" wrapText="1"/>
    </xf>
    <xf numFmtId="0" fontId="1" fillId="0" borderId="16" xfId="0" applyFont="1" applyBorder="1" applyAlignment="1">
      <alignment horizontal="center" vertical="center" wrapText="1"/>
    </xf>
    <xf numFmtId="0" fontId="6" fillId="0" borderId="69" xfId="7" applyFont="1" applyBorder="1" applyAlignment="1">
      <alignment horizontal="center" vertical="center" wrapText="1"/>
    </xf>
    <xf numFmtId="0" fontId="6" fillId="0" borderId="15" xfId="7" applyFont="1" applyBorder="1" applyAlignment="1" applyProtection="1">
      <alignment horizontal="center" vertical="center" wrapText="1"/>
      <protection locked="0"/>
    </xf>
    <xf numFmtId="1" fontId="6" fillId="0" borderId="16" xfId="7" applyNumberFormat="1" applyFont="1" applyBorder="1" applyAlignment="1" applyProtection="1">
      <alignment horizontal="center" vertical="center" wrapText="1"/>
      <protection locked="0"/>
    </xf>
    <xf numFmtId="0" fontId="6" fillId="0" borderId="16" xfId="7" applyFont="1" applyBorder="1" applyAlignment="1" applyProtection="1">
      <alignment horizontal="center" vertical="center" wrapText="1"/>
      <protection locked="0"/>
    </xf>
    <xf numFmtId="49" fontId="1" fillId="0" borderId="16" xfId="0" applyNumberFormat="1" applyFont="1" applyBorder="1" applyAlignment="1">
      <alignment horizontal="center" vertical="center" wrapText="1"/>
    </xf>
    <xf numFmtId="167" fontId="6" fillId="0" borderId="16" xfId="7" applyNumberFormat="1" applyFont="1" applyBorder="1" applyAlignment="1" applyProtection="1">
      <alignment horizontal="center" vertical="center" wrapText="1"/>
      <protection locked="0"/>
    </xf>
    <xf numFmtId="1" fontId="1" fillId="0" borderId="16" xfId="0" applyNumberFormat="1" applyFont="1" applyBorder="1" applyAlignment="1">
      <alignment horizontal="center" vertical="center" wrapText="1"/>
    </xf>
    <xf numFmtId="1" fontId="6" fillId="0" borderId="16" xfId="7" applyNumberFormat="1" applyFont="1" applyBorder="1" applyAlignment="1">
      <alignment horizontal="center" vertical="center" wrapText="1"/>
    </xf>
    <xf numFmtId="0" fontId="1" fillId="0" borderId="23" xfId="0" applyFont="1" applyBorder="1" applyAlignment="1">
      <alignment horizontal="left" vertical="center" wrapText="1"/>
    </xf>
    <xf numFmtId="0" fontId="1" fillId="0" borderId="14" xfId="0" applyFont="1" applyBorder="1" applyAlignment="1">
      <alignment horizontal="left" vertical="center" wrapText="1"/>
    </xf>
    <xf numFmtId="0" fontId="1" fillId="0" borderId="23" xfId="0" applyFont="1" applyBorder="1" applyAlignment="1">
      <alignment horizontal="center" vertical="center"/>
    </xf>
    <xf numFmtId="0" fontId="1" fillId="0" borderId="14" xfId="0" applyFont="1" applyBorder="1" applyAlignment="1">
      <alignment horizontal="center" vertical="center"/>
    </xf>
    <xf numFmtId="0" fontId="42" fillId="21" borderId="0" xfId="0" applyFont="1" applyFill="1" applyAlignment="1">
      <alignment horizontal="center" vertical="center"/>
    </xf>
    <xf numFmtId="0" fontId="1" fillId="22" borderId="9" xfId="0" applyFont="1" applyFill="1" applyBorder="1" applyAlignment="1">
      <alignment horizontal="center" vertical="center"/>
    </xf>
    <xf numFmtId="0" fontId="1" fillId="0" borderId="9" xfId="0" applyFont="1" applyBorder="1" applyAlignment="1">
      <alignment horizontal="center" vertical="center"/>
    </xf>
    <xf numFmtId="15" fontId="1" fillId="0" borderId="9" xfId="0" applyNumberFormat="1" applyFont="1" applyBorder="1" applyAlignment="1">
      <alignment horizontal="center" vertical="center"/>
    </xf>
    <xf numFmtId="0" fontId="2" fillId="18" borderId="19" xfId="7" applyFont="1" applyFill="1" applyBorder="1" applyAlignment="1">
      <alignment horizontal="left" vertical="center" wrapText="1"/>
    </xf>
    <xf numFmtId="0" fontId="2" fillId="18" borderId="20" xfId="7" applyFont="1" applyFill="1" applyBorder="1" applyAlignment="1">
      <alignment horizontal="left" vertical="center" wrapText="1"/>
    </xf>
    <xf numFmtId="0" fontId="2" fillId="18" borderId="21" xfId="7" applyFont="1" applyFill="1" applyBorder="1" applyAlignment="1">
      <alignment horizontal="left" vertical="center" wrapText="1"/>
    </xf>
    <xf numFmtId="0" fontId="25" fillId="2" borderId="0" xfId="7" applyFont="1" applyFill="1" applyAlignment="1">
      <alignment horizontal="left" vertical="center"/>
    </xf>
    <xf numFmtId="164" fontId="25" fillId="2" borderId="0" xfId="7" applyNumberFormat="1" applyFont="1" applyFill="1" applyAlignment="1">
      <alignment horizontal="left" vertical="center"/>
    </xf>
    <xf numFmtId="0" fontId="31" fillId="0" borderId="23" xfId="0" applyFont="1" applyBorder="1" applyAlignment="1">
      <alignment horizontal="left" vertical="center" wrapText="1"/>
    </xf>
    <xf numFmtId="0" fontId="31" fillId="0" borderId="30" xfId="0" applyFont="1" applyBorder="1" applyAlignment="1">
      <alignment horizontal="left" vertical="center" wrapText="1"/>
    </xf>
    <xf numFmtId="0" fontId="31" fillId="0" borderId="14" xfId="0" applyFont="1" applyBorder="1" applyAlignment="1">
      <alignment horizontal="left" vertical="center" wrapText="1"/>
    </xf>
    <xf numFmtId="0" fontId="2" fillId="2" borderId="1" xfId="7" applyFont="1" applyFill="1" applyBorder="1" applyAlignment="1">
      <alignment horizontal="left" vertical="center"/>
    </xf>
    <xf numFmtId="0" fontId="2" fillId="2" borderId="2" xfId="7" applyFont="1" applyFill="1" applyBorder="1" applyAlignment="1">
      <alignment horizontal="left" vertical="center"/>
    </xf>
    <xf numFmtId="0" fontId="2" fillId="2" borderId="3" xfId="7" applyFont="1" applyFill="1" applyBorder="1" applyAlignment="1">
      <alignment horizontal="left" vertical="center"/>
    </xf>
    <xf numFmtId="0" fontId="36" fillId="0" borderId="0" xfId="0" applyFont="1" applyAlignment="1">
      <alignment horizontal="left" vertical="center" wrapText="1"/>
    </xf>
    <xf numFmtId="0" fontId="0" fillId="0" borderId="23"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20" borderId="9" xfId="0" applyFill="1" applyBorder="1" applyAlignment="1">
      <alignment horizontal="center" vertical="center"/>
    </xf>
    <xf numFmtId="0" fontId="0" fillId="3" borderId="23" xfId="0" applyFill="1" applyBorder="1" applyAlignment="1">
      <alignment horizontal="center" vertical="center"/>
    </xf>
    <xf numFmtId="0" fontId="0" fillId="3" borderId="14" xfId="0" applyFill="1" applyBorder="1" applyAlignment="1">
      <alignment horizontal="center" vertical="center"/>
    </xf>
    <xf numFmtId="0" fontId="2" fillId="16" borderId="19" xfId="7" applyFont="1" applyFill="1" applyBorder="1" applyAlignment="1">
      <alignment horizontal="left" vertical="center" wrapText="1"/>
    </xf>
    <xf numFmtId="0" fontId="2" fillId="16" borderId="20" xfId="7" applyFont="1" applyFill="1" applyBorder="1" applyAlignment="1">
      <alignment horizontal="left" vertical="center" wrapText="1"/>
    </xf>
    <xf numFmtId="0" fontId="2" fillId="16" borderId="21" xfId="7" applyFont="1" applyFill="1" applyBorder="1" applyAlignment="1">
      <alignment horizontal="left" vertical="center" wrapText="1"/>
    </xf>
    <xf numFmtId="0" fontId="2" fillId="17" borderId="19" xfId="7" applyFont="1" applyFill="1" applyBorder="1" applyAlignment="1">
      <alignment horizontal="left" vertical="center" wrapText="1"/>
    </xf>
    <xf numFmtId="0" fontId="2" fillId="17" borderId="20" xfId="7" applyFont="1" applyFill="1" applyBorder="1" applyAlignment="1">
      <alignment horizontal="left" vertical="center" wrapText="1"/>
    </xf>
    <xf numFmtId="0" fontId="2" fillId="17" borderId="21" xfId="7" applyFont="1" applyFill="1" applyBorder="1" applyAlignment="1">
      <alignment horizontal="left" vertical="center" wrapText="1"/>
    </xf>
    <xf numFmtId="0" fontId="2" fillId="18" borderId="1" xfId="7" applyFont="1" applyFill="1" applyBorder="1" applyAlignment="1">
      <alignment horizontal="left" vertical="center" wrapText="1"/>
    </xf>
    <xf numFmtId="0" fontId="2" fillId="18" borderId="2" xfId="7" applyFont="1" applyFill="1" applyBorder="1" applyAlignment="1">
      <alignment horizontal="left" vertical="center" wrapText="1"/>
    </xf>
    <xf numFmtId="0" fontId="2" fillId="18" borderId="3" xfId="7" applyFont="1" applyFill="1" applyBorder="1" applyAlignment="1">
      <alignment horizontal="left" vertical="center" wrapText="1"/>
    </xf>
    <xf numFmtId="0" fontId="2" fillId="2" borderId="19" xfId="7" applyFont="1" applyFill="1" applyBorder="1" applyAlignment="1">
      <alignment horizontal="left" vertical="center"/>
    </xf>
    <xf numFmtId="0" fontId="2" fillId="2" borderId="20" xfId="7" applyFont="1" applyFill="1" applyBorder="1" applyAlignment="1">
      <alignment horizontal="left" vertical="center"/>
    </xf>
    <xf numFmtId="0" fontId="2" fillId="2" borderId="21" xfId="7" applyFont="1" applyFill="1" applyBorder="1" applyAlignment="1">
      <alignment horizontal="left" vertical="center"/>
    </xf>
    <xf numFmtId="0" fontId="30" fillId="0" borderId="0" xfId="7" applyFont="1" applyAlignment="1">
      <alignment horizontal="center"/>
    </xf>
    <xf numFmtId="0" fontId="2" fillId="2" borderId="52" xfId="7" applyFont="1" applyFill="1" applyBorder="1" applyAlignment="1">
      <alignment horizontal="center" vertical="center"/>
    </xf>
    <xf numFmtId="0" fontId="2" fillId="2" borderId="53" xfId="7" applyFont="1" applyFill="1" applyBorder="1" applyAlignment="1">
      <alignment horizontal="center" vertical="center"/>
    </xf>
    <xf numFmtId="0" fontId="2" fillId="2" borderId="54" xfId="7" applyFont="1" applyFill="1" applyBorder="1" applyAlignment="1">
      <alignment horizontal="center" vertical="center"/>
    </xf>
    <xf numFmtId="0" fontId="2" fillId="19" borderId="62" xfId="7" applyFont="1" applyFill="1" applyBorder="1" applyAlignment="1">
      <alignment horizontal="center" vertical="center"/>
    </xf>
    <xf numFmtId="0" fontId="2" fillId="19" borderId="63" xfId="7" applyFont="1" applyFill="1" applyBorder="1" applyAlignment="1">
      <alignment horizontal="center" vertical="center"/>
    </xf>
    <xf numFmtId="0" fontId="2" fillId="19" borderId="64" xfId="7" applyFont="1" applyFill="1" applyBorder="1" applyAlignment="1">
      <alignment horizontal="center" vertical="center"/>
    </xf>
    <xf numFmtId="0" fontId="2" fillId="19" borderId="65" xfId="7" applyFont="1" applyFill="1" applyBorder="1" applyAlignment="1">
      <alignment horizontal="center" vertical="center"/>
    </xf>
    <xf numFmtId="0" fontId="2" fillId="19" borderId="19" xfId="7" applyFont="1" applyFill="1" applyBorder="1" applyAlignment="1">
      <alignment horizontal="left" vertical="center" wrapText="1"/>
    </xf>
    <xf numFmtId="0" fontId="2" fillId="19" borderId="20" xfId="7" applyFont="1" applyFill="1" applyBorder="1" applyAlignment="1">
      <alignment horizontal="left" vertical="center" wrapText="1"/>
    </xf>
    <xf numFmtId="0" fontId="2" fillId="19" borderId="21" xfId="7" applyFont="1" applyFill="1" applyBorder="1" applyAlignment="1">
      <alignment horizontal="left" vertical="center" wrapText="1"/>
    </xf>
    <xf numFmtId="0" fontId="33" fillId="0" borderId="9" xfId="7" applyFont="1" applyBorder="1" applyAlignment="1">
      <alignment horizontal="center" vertical="center" wrapText="1"/>
    </xf>
    <xf numFmtId="0" fontId="2" fillId="2" borderId="19" xfId="7" applyFont="1" applyFill="1" applyBorder="1" applyAlignment="1">
      <alignment horizontal="center" vertical="center"/>
    </xf>
    <xf numFmtId="0" fontId="2" fillId="2" borderId="21" xfId="7" applyFont="1" applyFill="1" applyBorder="1" applyAlignment="1">
      <alignment horizontal="center" vertical="center"/>
    </xf>
    <xf numFmtId="0" fontId="2" fillId="19" borderId="19" xfId="7" applyFont="1" applyFill="1" applyBorder="1" applyAlignment="1">
      <alignment horizontal="center" vertical="center"/>
    </xf>
    <xf numFmtId="0" fontId="2" fillId="19" borderId="21" xfId="7" applyFont="1" applyFill="1" applyBorder="1" applyAlignment="1">
      <alignment horizontal="center" vertical="center"/>
    </xf>
    <xf numFmtId="0" fontId="21" fillId="8" borderId="48" xfId="0" applyFont="1" applyFill="1" applyBorder="1" applyAlignment="1">
      <alignment horizontal="center" vertical="center" textRotation="90" wrapText="1" readingOrder="1"/>
    </xf>
    <xf numFmtId="0" fontId="21" fillId="8" borderId="50" xfId="0" applyFont="1" applyFill="1" applyBorder="1" applyAlignment="1">
      <alignment horizontal="center" vertical="center" textRotation="90" wrapText="1" readingOrder="1"/>
    </xf>
    <xf numFmtId="0" fontId="21" fillId="8" borderId="51" xfId="0" applyFont="1" applyFill="1" applyBorder="1" applyAlignment="1">
      <alignment horizontal="center" vertical="center" textRotation="90" wrapText="1" readingOrder="1"/>
    </xf>
    <xf numFmtId="0" fontId="17" fillId="0" borderId="9" xfId="0" applyFont="1" applyBorder="1" applyAlignment="1">
      <alignment horizontal="left"/>
    </xf>
    <xf numFmtId="0" fontId="17" fillId="0" borderId="36" xfId="0" applyFont="1" applyBorder="1" applyAlignment="1">
      <alignment horizontal="left"/>
    </xf>
    <xf numFmtId="0" fontId="21" fillId="8" borderId="40" xfId="0" applyFont="1" applyFill="1" applyBorder="1" applyAlignment="1">
      <alignment horizontal="center" vertical="center" wrapText="1" readingOrder="1"/>
    </xf>
    <xf numFmtId="0" fontId="21" fillId="8" borderId="41" xfId="0" applyFont="1" applyFill="1" applyBorder="1" applyAlignment="1">
      <alignment horizontal="center" vertical="center" wrapText="1" readingOrder="1"/>
    </xf>
    <xf numFmtId="0" fontId="21" fillId="8" borderId="42" xfId="0" applyFont="1" applyFill="1" applyBorder="1" applyAlignment="1">
      <alignment horizontal="center" vertical="center" wrapText="1" readingOrder="1"/>
    </xf>
    <xf numFmtId="0" fontId="21" fillId="8" borderId="46" xfId="0" applyFont="1" applyFill="1" applyBorder="1" applyAlignment="1">
      <alignment horizontal="center" vertical="center" textRotation="90" wrapText="1" readingOrder="1"/>
    </xf>
    <xf numFmtId="0" fontId="21" fillId="8" borderId="47" xfId="0" applyFont="1" applyFill="1" applyBorder="1" applyAlignment="1">
      <alignment horizontal="center" vertical="center" textRotation="90" wrapText="1" readingOrder="1"/>
    </xf>
    <xf numFmtId="0" fontId="21" fillId="8" borderId="49" xfId="0" applyFont="1" applyFill="1" applyBorder="1" applyAlignment="1">
      <alignment horizontal="center" vertical="center" textRotation="90" wrapText="1" readingOrder="1"/>
    </xf>
    <xf numFmtId="0" fontId="14" fillId="9" borderId="46" xfId="0" applyFont="1" applyFill="1" applyBorder="1" applyAlignment="1">
      <alignment horizontal="center" vertical="center" wrapText="1" readingOrder="1"/>
    </xf>
    <xf numFmtId="0" fontId="14" fillId="9" borderId="47" xfId="0" applyFont="1" applyFill="1" applyBorder="1" applyAlignment="1">
      <alignment horizontal="center" vertical="center" wrapText="1" readingOrder="1"/>
    </xf>
    <xf numFmtId="0" fontId="21" fillId="8" borderId="59" xfId="0" applyFont="1" applyFill="1" applyBorder="1" applyAlignment="1">
      <alignment horizontal="center" vertical="center" textRotation="90" wrapText="1" readingOrder="1"/>
    </xf>
    <xf numFmtId="0" fontId="13" fillId="10" borderId="46" xfId="0" applyFont="1" applyFill="1" applyBorder="1" applyAlignment="1">
      <alignment horizontal="left" vertical="top" wrapText="1" readingOrder="1"/>
    </xf>
    <xf numFmtId="0" fontId="13" fillId="10" borderId="47" xfId="0" applyFont="1" applyFill="1" applyBorder="1" applyAlignment="1">
      <alignment horizontal="left" vertical="top" wrapText="1" readingOrder="1"/>
    </xf>
    <xf numFmtId="0" fontId="13" fillId="10" borderId="49" xfId="0" applyFont="1" applyFill="1" applyBorder="1" applyAlignment="1">
      <alignment horizontal="left" vertical="top" wrapText="1" readingOrder="1"/>
    </xf>
    <xf numFmtId="0" fontId="11" fillId="9" borderId="46" xfId="0" applyFont="1" applyFill="1" applyBorder="1" applyAlignment="1">
      <alignment horizontal="center" vertical="center" wrapText="1" readingOrder="1"/>
    </xf>
    <xf numFmtId="0" fontId="11" fillId="9" borderId="47" xfId="0" applyFont="1" applyFill="1" applyBorder="1" applyAlignment="1">
      <alignment horizontal="center" vertical="center" wrapText="1" readingOrder="1"/>
    </xf>
    <xf numFmtId="0" fontId="11" fillId="9" borderId="49" xfId="0" applyFont="1" applyFill="1" applyBorder="1" applyAlignment="1">
      <alignment horizontal="center" vertical="center" wrapText="1" readingOrder="1"/>
    </xf>
    <xf numFmtId="0" fontId="3" fillId="0" borderId="9"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62" xfId="0" applyFont="1" applyBorder="1" applyAlignment="1">
      <alignment horizontal="center" vertical="center"/>
    </xf>
    <xf numFmtId="0" fontId="3" fillId="0" borderId="68" xfId="0" applyFont="1" applyBorder="1" applyAlignment="1">
      <alignment horizontal="center" vertical="center"/>
    </xf>
    <xf numFmtId="0" fontId="3" fillId="0" borderId="58" xfId="0" applyFont="1" applyBorder="1" applyAlignment="1">
      <alignment horizontal="center" vertical="center"/>
    </xf>
    <xf numFmtId="0" fontId="26" fillId="0" borderId="34" xfId="0" applyFont="1" applyBorder="1" applyAlignment="1">
      <alignment horizontal="center" vertical="center" wrapText="1"/>
    </xf>
    <xf numFmtId="0" fontId="15" fillId="0" borderId="9" xfId="0" applyFont="1" applyBorder="1" applyAlignment="1">
      <alignment horizontal="center" vertical="center"/>
    </xf>
  </cellXfs>
  <cellStyles count="10">
    <cellStyle name="Currency 2" xfId="2" xr:uid="{00000000-0005-0000-0000-000000000000}"/>
    <cellStyle name="Currency 2 4" xfId="4" xr:uid="{00000000-0005-0000-0000-000001000000}"/>
    <cellStyle name="Normal" xfId="0" builtinId="0"/>
    <cellStyle name="Normal 11" xfId="5" xr:uid="{00000000-0005-0000-0000-000004000000}"/>
    <cellStyle name="Normal 2" xfId="1" xr:uid="{00000000-0005-0000-0000-000005000000}"/>
    <cellStyle name="Normal 3" xfId="6" xr:uid="{00000000-0005-0000-0000-000006000000}"/>
    <cellStyle name="Normal 3 2" xfId="7" xr:uid="{9849A3E2-0134-4A12-A193-6FDA13E24748}"/>
    <cellStyle name="Normal 4" xfId="3" xr:uid="{00000000-0005-0000-0000-000007000000}"/>
    <cellStyle name="Normal 5" xfId="9" xr:uid="{EDEA54D9-66EA-4033-A68E-3D576F41421F}"/>
    <cellStyle name="Normal_Tytex" xfId="8" xr:uid="{44145ABE-7E19-4143-959A-DC40736E7CB6}"/>
  </cellStyles>
  <dxfs count="4">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colors>
    <mruColors>
      <color rgb="FFFFFF66"/>
      <color rgb="FFFFFF99"/>
      <color rgb="FF005EB8"/>
      <color rgb="FFF7BBE7"/>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635921</xdr:colOff>
      <xdr:row>5</xdr:row>
      <xdr:rowOff>164687</xdr:rowOff>
    </xdr:to>
    <xdr:pic>
      <xdr:nvPicPr>
        <xdr:cNvPr id="2" name="Picture 1">
          <a:extLst>
            <a:ext uri="{FF2B5EF4-FFF2-40B4-BE49-F238E27FC236}">
              <a16:creationId xmlns:a16="http://schemas.microsoft.com/office/drawing/2014/main" id="{09EAF699-5947-4DBD-8D8B-CFFE0C2D4B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24996" cy="13656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11918950</xdr:colOff>
      <xdr:row>1</xdr:row>
      <xdr:rowOff>50800</xdr:rowOff>
    </xdr:from>
    <xdr:to>
      <xdr:col>2</xdr:col>
      <xdr:colOff>533014</xdr:colOff>
      <xdr:row>4</xdr:row>
      <xdr:rowOff>127997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1918950" y="50800"/>
          <a:ext cx="1510914" cy="6994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107950</xdr:colOff>
          <xdr:row>28</xdr:row>
          <xdr:rowOff>31750</xdr:rowOff>
        </xdr:from>
        <xdr:to>
          <xdr:col>3</xdr:col>
          <xdr:colOff>184150</xdr:colOff>
          <xdr:row>28</xdr:row>
          <xdr:rowOff>342900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323850</xdr:rowOff>
        </xdr:from>
        <xdr:to>
          <xdr:col>2</xdr:col>
          <xdr:colOff>533400</xdr:colOff>
          <xdr:row>30</xdr:row>
          <xdr:rowOff>50800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133350</xdr:rowOff>
        </xdr:from>
        <xdr:to>
          <xdr:col>2</xdr:col>
          <xdr:colOff>590550</xdr:colOff>
          <xdr:row>31</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146050</xdr:rowOff>
        </xdr:from>
        <xdr:to>
          <xdr:col>2</xdr:col>
          <xdr:colOff>590550</xdr:colOff>
          <xdr:row>32</xdr:row>
          <xdr:rowOff>69850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146050</xdr:rowOff>
        </xdr:from>
        <xdr:to>
          <xdr:col>2</xdr:col>
          <xdr:colOff>590550</xdr:colOff>
          <xdr:row>33</xdr:row>
          <xdr:rowOff>69850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146050</xdr:rowOff>
        </xdr:from>
        <xdr:to>
          <xdr:col>2</xdr:col>
          <xdr:colOff>584200</xdr:colOff>
          <xdr:row>34</xdr:row>
          <xdr:rowOff>69850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33</xdr:row>
          <xdr:rowOff>133350</xdr:rowOff>
        </xdr:from>
        <xdr:to>
          <xdr:col>2</xdr:col>
          <xdr:colOff>584200</xdr:colOff>
          <xdr:row>35</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34</xdr:row>
          <xdr:rowOff>133350</xdr:rowOff>
        </xdr:from>
        <xdr:to>
          <xdr:col>2</xdr:col>
          <xdr:colOff>584200</xdr:colOff>
          <xdr:row>36</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35</xdr:row>
          <xdr:rowOff>146050</xdr:rowOff>
        </xdr:from>
        <xdr:to>
          <xdr:col>2</xdr:col>
          <xdr:colOff>584200</xdr:colOff>
          <xdr:row>37</xdr:row>
          <xdr:rowOff>69850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40</xdr:row>
          <xdr:rowOff>133350</xdr:rowOff>
        </xdr:from>
        <xdr:to>
          <xdr:col>2</xdr:col>
          <xdr:colOff>590550</xdr:colOff>
          <xdr:row>42</xdr:row>
          <xdr:rowOff>57150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41</xdr:row>
          <xdr:rowOff>146050</xdr:rowOff>
        </xdr:from>
        <xdr:to>
          <xdr:col>2</xdr:col>
          <xdr:colOff>584200</xdr:colOff>
          <xdr:row>43</xdr:row>
          <xdr:rowOff>69850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146050</xdr:rowOff>
        </xdr:from>
        <xdr:to>
          <xdr:col>2</xdr:col>
          <xdr:colOff>584200</xdr:colOff>
          <xdr:row>44</xdr:row>
          <xdr:rowOff>69850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43</xdr:row>
          <xdr:rowOff>146050</xdr:rowOff>
        </xdr:from>
        <xdr:to>
          <xdr:col>2</xdr:col>
          <xdr:colOff>584200</xdr:colOff>
          <xdr:row>45</xdr:row>
          <xdr:rowOff>69850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44</xdr:row>
          <xdr:rowOff>146050</xdr:rowOff>
        </xdr:from>
        <xdr:to>
          <xdr:col>2</xdr:col>
          <xdr:colOff>584200</xdr:colOff>
          <xdr:row>46</xdr:row>
          <xdr:rowOff>69850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45</xdr:row>
          <xdr:rowOff>146050</xdr:rowOff>
        </xdr:from>
        <xdr:to>
          <xdr:col>2</xdr:col>
          <xdr:colOff>584200</xdr:colOff>
          <xdr:row>47</xdr:row>
          <xdr:rowOff>69850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46</xdr:row>
          <xdr:rowOff>146050</xdr:rowOff>
        </xdr:from>
        <xdr:to>
          <xdr:col>2</xdr:col>
          <xdr:colOff>584200</xdr:colOff>
          <xdr:row>48</xdr:row>
          <xdr:rowOff>69850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47</xdr:row>
          <xdr:rowOff>146050</xdr:rowOff>
        </xdr:from>
        <xdr:to>
          <xdr:col>2</xdr:col>
          <xdr:colOff>584200</xdr:colOff>
          <xdr:row>49</xdr:row>
          <xdr:rowOff>69850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xdr:twoCellAnchor editAs="oneCell">
    <xdr:from>
      <xdr:col>0</xdr:col>
      <xdr:colOff>57150</xdr:colOff>
      <xdr:row>15</xdr:row>
      <xdr:rowOff>88900</xdr:rowOff>
    </xdr:from>
    <xdr:to>
      <xdr:col>0</xdr:col>
      <xdr:colOff>9876198</xdr:colOff>
      <xdr:row>22</xdr:row>
      <xdr:rowOff>34760</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57150" y="2990850"/>
          <a:ext cx="9819048" cy="13238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88900</xdr:colOff>
          <xdr:row>39</xdr:row>
          <xdr:rowOff>146050</xdr:rowOff>
        </xdr:from>
        <xdr:to>
          <xdr:col>2</xdr:col>
          <xdr:colOff>584200</xdr:colOff>
          <xdr:row>41</xdr:row>
          <xdr:rowOff>69850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xdr:colOff>
      <xdr:row>15</xdr:row>
      <xdr:rowOff>50800</xdr:rowOff>
    </xdr:from>
    <xdr:to>
      <xdr:col>0</xdr:col>
      <xdr:colOff>6591300</xdr:colOff>
      <xdr:row>22</xdr:row>
      <xdr:rowOff>5517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 y="3289300"/>
          <a:ext cx="6591299" cy="13326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88900</xdr:colOff>
          <xdr:row>27</xdr:row>
          <xdr:rowOff>146050</xdr:rowOff>
        </xdr:from>
        <xdr:to>
          <xdr:col>3</xdr:col>
          <xdr:colOff>57150</xdr:colOff>
          <xdr:row>29</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29</xdr:row>
          <xdr:rowOff>146050</xdr:rowOff>
        </xdr:from>
        <xdr:to>
          <xdr:col>3</xdr:col>
          <xdr:colOff>57150</xdr:colOff>
          <xdr:row>31</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30</xdr:row>
          <xdr:rowOff>146050</xdr:rowOff>
        </xdr:from>
        <xdr:to>
          <xdr:col>3</xdr:col>
          <xdr:colOff>57150</xdr:colOff>
          <xdr:row>32</xdr:row>
          <xdr:rowOff>69850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34</xdr:row>
          <xdr:rowOff>146050</xdr:rowOff>
        </xdr:from>
        <xdr:to>
          <xdr:col>3</xdr:col>
          <xdr:colOff>57150</xdr:colOff>
          <xdr:row>36</xdr:row>
          <xdr:rowOff>69850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35</xdr:row>
          <xdr:rowOff>146050</xdr:rowOff>
        </xdr:from>
        <xdr:to>
          <xdr:col>3</xdr:col>
          <xdr:colOff>57150</xdr:colOff>
          <xdr:row>37</xdr:row>
          <xdr:rowOff>69850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36</xdr:row>
          <xdr:rowOff>146050</xdr:rowOff>
        </xdr:from>
        <xdr:to>
          <xdr:col>3</xdr:col>
          <xdr:colOff>57150</xdr:colOff>
          <xdr:row>38</xdr:row>
          <xdr:rowOff>69850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37</xdr:row>
          <xdr:rowOff>146050</xdr:rowOff>
        </xdr:from>
        <xdr:to>
          <xdr:col>3</xdr:col>
          <xdr:colOff>57150</xdr:colOff>
          <xdr:row>39</xdr:row>
          <xdr:rowOff>69850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146050</xdr:rowOff>
        </xdr:from>
        <xdr:to>
          <xdr:col>3</xdr:col>
          <xdr:colOff>57150</xdr:colOff>
          <xdr:row>40</xdr:row>
          <xdr:rowOff>69850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39</xdr:row>
          <xdr:rowOff>146050</xdr:rowOff>
        </xdr:from>
        <xdr:to>
          <xdr:col>3</xdr:col>
          <xdr:colOff>57150</xdr:colOff>
          <xdr:row>41</xdr:row>
          <xdr:rowOff>69850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28</xdr:row>
          <xdr:rowOff>146050</xdr:rowOff>
        </xdr:from>
        <xdr:to>
          <xdr:col>3</xdr:col>
          <xdr:colOff>57150</xdr:colOff>
          <xdr:row>30</xdr:row>
          <xdr:rowOff>69850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29</xdr:row>
          <xdr:rowOff>146050</xdr:rowOff>
        </xdr:from>
        <xdr:to>
          <xdr:col>3</xdr:col>
          <xdr:colOff>57150</xdr:colOff>
          <xdr:row>31</xdr:row>
          <xdr:rowOff>69850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Tick to confirm complete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826421</xdr:colOff>
      <xdr:row>4</xdr:row>
      <xdr:rowOff>124206</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8971" cy="13942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829596</xdr:colOff>
      <xdr:row>4</xdr:row>
      <xdr:rowOff>121031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82146" cy="13910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826421</xdr:colOff>
      <xdr:row>4</xdr:row>
      <xdr:rowOff>124206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8971" cy="13942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470647</xdr:rowOff>
    </xdr:from>
    <xdr:to>
      <xdr:col>7</xdr:col>
      <xdr:colOff>469246</xdr:colOff>
      <xdr:row>16</xdr:row>
      <xdr:rowOff>78441</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470647"/>
          <a:ext cx="10364040" cy="294714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son Shirtcliffe" id="{3A15DD31-9625-4EA1-BDCC-CAF3F4B3B5FF}" userId="S::Jason.Shirtcliffe@supplychain.nhs.uk::7e66bc6a-478d-496b-82a8-e226579ea18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1" dT="2022-12-13T16:55:08.66" personId="{3A15DD31-9625-4EA1-BDCC-CAF3F4B3B5FF}" id="{21EBF753-F76E-4144-97A4-79E4DC573E60}">
    <text>Not sure of this is required or if we only want to communicate &gt;£300k?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1BE6-A07B-4E4B-B685-0962BA23DAF7}">
  <sheetPr codeName="Sheet1"/>
  <dimension ref="A4:B83"/>
  <sheetViews>
    <sheetView topLeftCell="A42" workbookViewId="0">
      <selection activeCell="A84" sqref="A84"/>
    </sheetView>
  </sheetViews>
  <sheetFormatPr defaultRowHeight="14.5"/>
  <cols>
    <col min="1" max="1" width="66.81640625" customWidth="1"/>
    <col min="2" max="2" width="66.54296875" bestFit="1" customWidth="1"/>
    <col min="3" max="3" width="13.81640625" customWidth="1"/>
  </cols>
  <sheetData>
    <row r="4" spans="1:2">
      <c r="A4" s="2" t="s">
        <v>0</v>
      </c>
    </row>
    <row r="5" spans="1:2">
      <c r="A5" t="s">
        <v>1</v>
      </c>
      <c r="B5" t="s">
        <v>2</v>
      </c>
    </row>
    <row r="6" spans="1:2">
      <c r="A6" t="s">
        <v>3</v>
      </c>
      <c r="B6" t="s">
        <v>4</v>
      </c>
    </row>
    <row r="7" spans="1:2">
      <c r="A7" t="s">
        <v>5</v>
      </c>
    </row>
    <row r="8" spans="1:2">
      <c r="A8" s="4"/>
    </row>
    <row r="9" spans="1:2">
      <c r="A9" s="2" t="s">
        <v>6</v>
      </c>
    </row>
    <row r="10" spans="1:2">
      <c r="A10" s="7" t="s">
        <v>7</v>
      </c>
    </row>
    <row r="11" spans="1:2" s="3" customFormat="1">
      <c r="A11" s="7" t="s">
        <v>8</v>
      </c>
      <c r="B11" t="s">
        <v>9</v>
      </c>
    </row>
    <row r="12" spans="1:2" s="3" customFormat="1" ht="28.5">
      <c r="A12" s="9" t="s">
        <v>10</v>
      </c>
      <c r="B12"/>
    </row>
    <row r="13" spans="1:2">
      <c r="A13" s="7" t="s">
        <v>11</v>
      </c>
    </row>
    <row r="14" spans="1:2">
      <c r="A14" s="5"/>
    </row>
    <row r="15" spans="1:2">
      <c r="A15" s="2" t="s">
        <v>12</v>
      </c>
    </row>
    <row r="16" spans="1:2">
      <c r="A16" t="s">
        <v>13</v>
      </c>
      <c r="B16" t="s">
        <v>14</v>
      </c>
    </row>
    <row r="17" spans="1:1">
      <c r="A17" t="s">
        <v>15</v>
      </c>
    </row>
    <row r="18" spans="1:1">
      <c r="A18" s="6"/>
    </row>
    <row r="21" spans="1:1">
      <c r="A21" t="s">
        <v>16</v>
      </c>
    </row>
    <row r="23" spans="1:1">
      <c r="A23" t="s">
        <v>17</v>
      </c>
    </row>
    <row r="24" spans="1:1">
      <c r="A24" t="s">
        <v>18</v>
      </c>
    </row>
    <row r="25" spans="1:1">
      <c r="A25" s="7" t="s">
        <v>19</v>
      </c>
    </row>
    <row r="26" spans="1:1">
      <c r="A26" s="7" t="s">
        <v>20</v>
      </c>
    </row>
    <row r="27" spans="1:1">
      <c r="A27" s="7" t="s">
        <v>21</v>
      </c>
    </row>
    <row r="28" spans="1:1">
      <c r="A28" s="7"/>
    </row>
    <row r="29" spans="1:1">
      <c r="A29" s="7"/>
    </row>
    <row r="30" spans="1:1">
      <c r="A30" s="8" t="s">
        <v>22</v>
      </c>
    </row>
    <row r="31" spans="1:1">
      <c r="A31" s="7"/>
    </row>
    <row r="34" spans="1:1">
      <c r="A34" s="264" t="s">
        <v>23</v>
      </c>
    </row>
    <row r="35" spans="1:1">
      <c r="A35" s="264" t="s">
        <v>24</v>
      </c>
    </row>
    <row r="36" spans="1:1">
      <c r="A36" s="264" t="s">
        <v>25</v>
      </c>
    </row>
    <row r="37" spans="1:1">
      <c r="A37" s="264" t="s">
        <v>26</v>
      </c>
    </row>
    <row r="38" spans="1:1">
      <c r="A38" s="264" t="s">
        <v>27</v>
      </c>
    </row>
    <row r="39" spans="1:1">
      <c r="A39" s="264" t="s">
        <v>28</v>
      </c>
    </row>
    <row r="40" spans="1:1">
      <c r="A40" t="s">
        <v>29</v>
      </c>
    </row>
    <row r="41" spans="1:1">
      <c r="A41" t="s">
        <v>30</v>
      </c>
    </row>
    <row r="44" spans="1:1">
      <c r="A44" s="265" t="s">
        <v>31</v>
      </c>
    </row>
    <row r="45" spans="1:1">
      <c r="A45" s="266" t="s">
        <v>32</v>
      </c>
    </row>
    <row r="46" spans="1:1">
      <c r="A46" s="266" t="s">
        <v>33</v>
      </c>
    </row>
    <row r="47" spans="1:1">
      <c r="A47" s="266" t="s">
        <v>34</v>
      </c>
    </row>
    <row r="52" spans="1:1">
      <c r="A52" s="267" t="s">
        <v>35</v>
      </c>
    </row>
    <row r="53" spans="1:1">
      <c r="A53" s="267" t="s">
        <v>36</v>
      </c>
    </row>
    <row r="54" spans="1:1">
      <c r="A54" s="267" t="s">
        <v>37</v>
      </c>
    </row>
    <row r="55" spans="1:1">
      <c r="A55" s="267" t="s">
        <v>38</v>
      </c>
    </row>
    <row r="56" spans="1:1">
      <c r="A56" s="267" t="s">
        <v>39</v>
      </c>
    </row>
    <row r="57" spans="1:1">
      <c r="A57" s="267" t="s">
        <v>40</v>
      </c>
    </row>
    <row r="63" spans="1:1">
      <c r="A63" t="s">
        <v>41</v>
      </c>
    </row>
    <row r="64" spans="1:1">
      <c r="A64" t="s">
        <v>42</v>
      </c>
    </row>
    <row r="71" spans="1:1">
      <c r="A71" t="s">
        <v>494</v>
      </c>
    </row>
    <row r="72" spans="1:1">
      <c r="A72" t="s">
        <v>492</v>
      </c>
    </row>
    <row r="73" spans="1:1">
      <c r="A73" t="s">
        <v>82</v>
      </c>
    </row>
    <row r="74" spans="1:1">
      <c r="A74" t="s">
        <v>495</v>
      </c>
    </row>
    <row r="77" spans="1:1">
      <c r="A77" t="s">
        <v>228</v>
      </c>
    </row>
    <row r="78" spans="1:1">
      <c r="A78" t="s">
        <v>496</v>
      </c>
    </row>
    <row r="79" spans="1:1">
      <c r="A79" t="s">
        <v>497</v>
      </c>
    </row>
    <row r="80" spans="1:1">
      <c r="A80" t="s">
        <v>82</v>
      </c>
    </row>
    <row r="81" spans="1:1">
      <c r="A81" t="s">
        <v>81</v>
      </c>
    </row>
    <row r="82" spans="1:1">
      <c r="A82" t="s">
        <v>493</v>
      </c>
    </row>
    <row r="83" spans="1:1">
      <c r="A83" t="s">
        <v>498</v>
      </c>
    </row>
  </sheetData>
  <protectedRanges>
    <protectedRange algorithmName="SHA-512" hashValue="QsJgRM5SKnz+wAddQA9ZDp7zaGx+AnV6EvSQ/Rv9lUchj56g3z6AoY6ZP5upS3xYe6Fnn/VkPX8nvnT15n/XFA==" saltValue="VIe/Diu14/+ttAOrKJKbiw==" spinCount="100000" sqref="A10:A13 A25:A29" name="Range1_6"/>
    <protectedRange algorithmName="SHA-512" hashValue="QsJgRM5SKnz+wAddQA9ZDp7zaGx+AnV6EvSQ/Rv9lUchj56g3z6AoY6ZP5upS3xYe6Fnn/VkPX8nvnT15n/XFA==" saltValue="VIe/Diu14/+ttAOrKJKbiw==" spinCount="100000" sqref="A30:A31" name="Range1_6_1"/>
  </protectedRanges>
  <pageMargins left="0.7" right="0.7" top="0.75" bottom="0.75" header="0.3" footer="0.3"/>
  <pageSetup paperSize="9" orientation="portrait" r:id="rId1"/>
  <headerFooter>
    <oddHeader>&amp;L&amp;"Aptos"&amp;10&amp;K000000 OFFICIAL - SENSITIVE - RECIPIENTS ONLY&amp;1#_x000D_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9917-508A-4F71-A2A6-940E0EB181F8}">
  <sheetPr codeName="Sheet5"/>
  <dimension ref="A2:XFC36"/>
  <sheetViews>
    <sheetView showGridLines="0" topLeftCell="A15" zoomScale="85" zoomScaleNormal="85" workbookViewId="0">
      <selection activeCell="D29" sqref="D29"/>
    </sheetView>
  </sheetViews>
  <sheetFormatPr defaultColWidth="0" defaultRowHeight="14.5"/>
  <cols>
    <col min="1" max="1" width="5" customWidth="1"/>
    <col min="2" max="2" width="14.1796875" customWidth="1"/>
    <col min="3" max="3" width="6.1796875" customWidth="1"/>
    <col min="4" max="4" width="53.54296875" customWidth="1"/>
    <col min="5" max="5" width="45.453125" customWidth="1"/>
    <col min="6" max="6" width="43.26953125" customWidth="1"/>
    <col min="7" max="7" width="43.453125" customWidth="1"/>
    <col min="8" max="8" width="3.453125" customWidth="1"/>
    <col min="9" max="9" width="2.453125" customWidth="1"/>
    <col min="10" max="10" width="1.81640625" customWidth="1"/>
    <col min="16383" max="16383" width="8.7265625" hidden="1"/>
    <col min="16384" max="16384" width="2.81640625" customWidth="1"/>
  </cols>
  <sheetData>
    <row r="2" spans="1:7" ht="15.5">
      <c r="A2" s="372" t="s">
        <v>179</v>
      </c>
      <c r="B2" s="373"/>
      <c r="C2" s="10"/>
    </row>
    <row r="3" spans="1:7">
      <c r="A3" s="19" t="s">
        <v>180</v>
      </c>
      <c r="B3" s="12"/>
      <c r="C3" s="12"/>
      <c r="D3" s="12"/>
      <c r="E3" s="12"/>
      <c r="F3" s="13"/>
      <c r="G3" s="11"/>
    </row>
    <row r="4" spans="1:7">
      <c r="A4" s="11" t="s">
        <v>181</v>
      </c>
      <c r="F4" s="14"/>
      <c r="G4" s="11"/>
    </row>
    <row r="5" spans="1:7">
      <c r="A5" s="11" t="s">
        <v>182</v>
      </c>
      <c r="F5" s="14"/>
      <c r="G5" s="11"/>
    </row>
    <row r="6" spans="1:7">
      <c r="A6" s="11" t="s">
        <v>183</v>
      </c>
      <c r="F6" s="14"/>
      <c r="G6" s="11"/>
    </row>
    <row r="7" spans="1:7">
      <c r="A7" s="11" t="s">
        <v>184</v>
      </c>
      <c r="F7" s="14"/>
      <c r="G7" s="11"/>
    </row>
    <row r="8" spans="1:7">
      <c r="A8" s="11" t="s">
        <v>185</v>
      </c>
      <c r="F8" s="14"/>
      <c r="G8" s="11"/>
    </row>
    <row r="9" spans="1:7">
      <c r="A9" s="11" t="s">
        <v>186</v>
      </c>
      <c r="F9" s="14"/>
      <c r="G9" s="11"/>
    </row>
    <row r="10" spans="1:7">
      <c r="A10" s="15" t="s">
        <v>187</v>
      </c>
      <c r="F10" s="14"/>
      <c r="G10" s="11"/>
    </row>
    <row r="11" spans="1:7">
      <c r="A11" s="16" t="s">
        <v>188</v>
      </c>
      <c r="B11" s="17"/>
      <c r="C11" s="17"/>
      <c r="D11" s="17"/>
      <c r="E11" s="17"/>
      <c r="F11" s="18"/>
      <c r="G11" s="11"/>
    </row>
    <row r="12" spans="1:7">
      <c r="A12" s="12"/>
      <c r="B12" s="12"/>
      <c r="C12" s="12"/>
      <c r="D12" s="12"/>
      <c r="E12" s="12"/>
      <c r="F12" s="12"/>
    </row>
    <row r="14" spans="1:7" ht="15" thickBot="1"/>
    <row r="15" spans="1:7" ht="23" thickBot="1">
      <c r="A15" s="20"/>
      <c r="B15" s="20"/>
      <c r="C15" s="21"/>
      <c r="D15" s="374" t="s">
        <v>189</v>
      </c>
      <c r="E15" s="375"/>
      <c r="F15" s="375"/>
      <c r="G15" s="376"/>
    </row>
    <row r="16" spans="1:7" ht="26.5" thickBot="1">
      <c r="A16" s="22"/>
      <c r="B16" s="70" t="s">
        <v>190</v>
      </c>
      <c r="C16" s="23"/>
      <c r="D16" s="24" t="s">
        <v>86</v>
      </c>
      <c r="E16" s="24" t="s">
        <v>191</v>
      </c>
      <c r="F16" s="24" t="s">
        <v>82</v>
      </c>
      <c r="G16" s="24" t="s">
        <v>83</v>
      </c>
    </row>
    <row r="17" spans="1:7">
      <c r="A17" s="377" t="s">
        <v>192</v>
      </c>
      <c r="B17" s="380" t="s">
        <v>193</v>
      </c>
      <c r="C17" s="377" t="s">
        <v>194</v>
      </c>
      <c r="D17" s="25" t="s">
        <v>195</v>
      </c>
      <c r="E17" s="25" t="s">
        <v>195</v>
      </c>
      <c r="F17" s="25" t="s">
        <v>195</v>
      </c>
      <c r="G17" s="383" t="s">
        <v>196</v>
      </c>
    </row>
    <row r="18" spans="1:7" ht="36" customHeight="1">
      <c r="A18" s="378"/>
      <c r="B18" s="381"/>
      <c r="C18" s="378"/>
      <c r="D18" s="26" t="s">
        <v>197</v>
      </c>
      <c r="E18" s="66"/>
      <c r="F18" s="66"/>
      <c r="G18" s="384"/>
    </row>
    <row r="19" spans="1:7" ht="73.5" customHeight="1" thickBot="1">
      <c r="A19" s="378"/>
      <c r="B19" s="381"/>
      <c r="C19" s="382"/>
      <c r="D19" s="28" t="s">
        <v>198</v>
      </c>
      <c r="E19" s="67"/>
      <c r="F19" s="67"/>
      <c r="G19" s="385"/>
    </row>
    <row r="20" spans="1:7" ht="16.5" customHeight="1">
      <c r="A20" s="378"/>
      <c r="B20" s="386" t="s">
        <v>199</v>
      </c>
      <c r="C20" s="370" t="s">
        <v>87</v>
      </c>
      <c r="D20" s="27" t="s">
        <v>200</v>
      </c>
      <c r="E20" s="27" t="s">
        <v>201</v>
      </c>
      <c r="F20" s="27" t="s">
        <v>202</v>
      </c>
      <c r="G20" s="27"/>
    </row>
    <row r="21" spans="1:7">
      <c r="A21" s="378"/>
      <c r="B21" s="387"/>
      <c r="C21" s="378"/>
      <c r="D21" s="27" t="s">
        <v>203</v>
      </c>
      <c r="E21" s="27" t="s">
        <v>204</v>
      </c>
      <c r="F21" s="27" t="s">
        <v>205</v>
      </c>
      <c r="G21" s="27"/>
    </row>
    <row r="22" spans="1:7" ht="25">
      <c r="A22" s="378"/>
      <c r="B22" s="387"/>
      <c r="C22" s="378"/>
      <c r="D22" s="27" t="s">
        <v>206</v>
      </c>
      <c r="E22" s="27" t="s">
        <v>203</v>
      </c>
      <c r="F22" s="27" t="s">
        <v>207</v>
      </c>
      <c r="G22" s="27"/>
    </row>
    <row r="23" spans="1:7">
      <c r="A23" s="378"/>
      <c r="B23" s="387"/>
      <c r="C23" s="378"/>
      <c r="D23" s="27" t="s">
        <v>208</v>
      </c>
      <c r="E23" s="27"/>
      <c r="F23" s="27"/>
      <c r="G23" s="27"/>
    </row>
    <row r="24" spans="1:7">
      <c r="A24" s="378"/>
      <c r="B24" s="387"/>
      <c r="C24" s="378"/>
      <c r="D24" s="27" t="s">
        <v>203</v>
      </c>
      <c r="E24" s="27" t="s">
        <v>206</v>
      </c>
      <c r="F24" s="27" t="s">
        <v>209</v>
      </c>
      <c r="G24" s="27"/>
    </row>
    <row r="25" spans="1:7">
      <c r="A25" s="378"/>
      <c r="B25" s="387"/>
      <c r="C25" s="378"/>
      <c r="D25" s="27" t="s">
        <v>206</v>
      </c>
      <c r="E25" s="27" t="s">
        <v>207</v>
      </c>
      <c r="F25" s="27" t="s">
        <v>210</v>
      </c>
      <c r="G25" s="27"/>
    </row>
    <row r="26" spans="1:7">
      <c r="A26" s="378"/>
      <c r="B26" s="387"/>
      <c r="C26" s="378"/>
      <c r="D26" s="27" t="s">
        <v>208</v>
      </c>
      <c r="E26" s="27"/>
      <c r="F26" s="27"/>
      <c r="G26" s="27"/>
    </row>
    <row r="27" spans="1:7">
      <c r="A27" s="378"/>
      <c r="B27" s="387"/>
      <c r="C27" s="378"/>
      <c r="D27" s="27" t="s">
        <v>211</v>
      </c>
      <c r="E27" s="27"/>
      <c r="F27" s="27"/>
      <c r="G27" s="27"/>
    </row>
    <row r="28" spans="1:7">
      <c r="A28" s="378"/>
      <c r="B28" s="387"/>
      <c r="C28" s="378"/>
      <c r="D28" s="27" t="s">
        <v>212</v>
      </c>
      <c r="E28" s="27"/>
      <c r="F28" s="27"/>
      <c r="G28" s="27"/>
    </row>
    <row r="29" spans="1:7" ht="15" thickBot="1">
      <c r="A29" s="378"/>
      <c r="B29" s="387"/>
      <c r="C29" s="382"/>
      <c r="D29" s="29" t="s">
        <v>207</v>
      </c>
      <c r="E29" s="29"/>
      <c r="F29" s="29"/>
      <c r="G29" s="29"/>
    </row>
    <row r="30" spans="1:7" ht="15" thickBot="1">
      <c r="A30" s="378"/>
      <c r="B30" s="387"/>
      <c r="C30" s="369" t="s">
        <v>213</v>
      </c>
      <c r="D30" s="30" t="s">
        <v>214</v>
      </c>
      <c r="E30" s="30" t="s">
        <v>214</v>
      </c>
      <c r="F30" s="30" t="s">
        <v>214</v>
      </c>
      <c r="G30" s="30"/>
    </row>
    <row r="31" spans="1:7" ht="25.5" thickBot="1">
      <c r="A31" s="378"/>
      <c r="B31" s="387"/>
      <c r="C31" s="369"/>
      <c r="D31" s="31" t="s">
        <v>215</v>
      </c>
      <c r="E31" s="31" t="s">
        <v>215</v>
      </c>
      <c r="F31" s="31" t="s">
        <v>216</v>
      </c>
      <c r="G31" s="31"/>
    </row>
    <row r="32" spans="1:7" ht="15" thickBot="1">
      <c r="A32" s="378"/>
      <c r="B32" s="387"/>
      <c r="C32" s="369"/>
      <c r="D32" s="32" t="s">
        <v>217</v>
      </c>
      <c r="E32" s="32" t="s">
        <v>218</v>
      </c>
      <c r="F32" s="33"/>
      <c r="G32" s="33"/>
    </row>
    <row r="33" spans="1:7" ht="15" thickBot="1">
      <c r="A33" s="378"/>
      <c r="B33" s="387"/>
      <c r="C33" s="369" t="s">
        <v>219</v>
      </c>
      <c r="D33" s="34" t="s">
        <v>220</v>
      </c>
      <c r="E33" s="34" t="s">
        <v>220</v>
      </c>
      <c r="F33" s="34" t="s">
        <v>220</v>
      </c>
      <c r="G33" s="68" t="s">
        <v>221</v>
      </c>
    </row>
    <row r="34" spans="1:7" ht="15" thickBot="1">
      <c r="A34" s="378"/>
      <c r="B34" s="387"/>
      <c r="C34" s="369"/>
      <c r="D34" s="35" t="s">
        <v>222</v>
      </c>
      <c r="E34" s="35" t="s">
        <v>222</v>
      </c>
      <c r="F34" s="35" t="s">
        <v>223</v>
      </c>
      <c r="G34" s="68"/>
    </row>
    <row r="35" spans="1:7" ht="15" thickBot="1">
      <c r="A35" s="378"/>
      <c r="B35" s="387"/>
      <c r="C35" s="370"/>
      <c r="D35" s="35" t="s">
        <v>224</v>
      </c>
      <c r="E35" s="35" t="s">
        <v>225</v>
      </c>
      <c r="F35" s="35" t="s">
        <v>226</v>
      </c>
      <c r="G35" s="68"/>
    </row>
    <row r="36" spans="1:7" ht="15" thickBot="1">
      <c r="A36" s="379"/>
      <c r="B36" s="388"/>
      <c r="C36" s="371"/>
      <c r="D36" s="36" t="s">
        <v>225</v>
      </c>
      <c r="E36" s="36" t="s">
        <v>227</v>
      </c>
      <c r="F36" s="37"/>
      <c r="G36" s="69"/>
    </row>
  </sheetData>
  <mergeCells count="10">
    <mergeCell ref="C30:C32"/>
    <mergeCell ref="C33:C36"/>
    <mergeCell ref="A2:B2"/>
    <mergeCell ref="D15:G15"/>
    <mergeCell ref="A17:A36"/>
    <mergeCell ref="B17:B19"/>
    <mergeCell ref="C17:C19"/>
    <mergeCell ref="G17:G19"/>
    <mergeCell ref="B20:B36"/>
    <mergeCell ref="C20:C29"/>
  </mergeCells>
  <pageMargins left="0.7" right="0.7" top="0.75" bottom="0.75" header="0.3" footer="0.3"/>
  <pageSetup paperSize="9" orientation="portrait" r:id="rId1"/>
  <headerFooter>
    <oddHeader>&amp;L&amp;"Aptos"&amp;10&amp;K000000 OFFICIAL - SENSITIVE - RECIPIENTS ONLY&amp;1#_x000D_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D7CC-6B89-46F0-AEFA-4F974F13A34C}">
  <sheetPr codeName="Sheet6"/>
  <dimension ref="A1"/>
  <sheetViews>
    <sheetView showGridLines="0" zoomScale="85" zoomScaleNormal="85" workbookViewId="0"/>
  </sheetViews>
  <sheetFormatPr defaultRowHeight="14.5"/>
  <cols>
    <col min="1" max="1" width="9.453125" customWidth="1"/>
    <col min="2" max="2" width="3.54296875" customWidth="1"/>
    <col min="3" max="3" width="43.1796875" bestFit="1" customWidth="1"/>
    <col min="4" max="4" width="40.1796875" customWidth="1"/>
    <col min="5" max="5" width="34" customWidth="1"/>
  </cols>
  <sheetData>
    <row r="1" ht="38.15" customHeight="1"/>
  </sheetData>
  <pageMargins left="0.7" right="0.7" top="0.75" bottom="0.75" header="0.3" footer="0.3"/>
  <headerFooter>
    <oddHeader>&amp;L&amp;"Aptos"&amp;10&amp;K000000 OFFICIAL - SENSITIVE - RECIPIENTS ONLY&amp;1#_x000D_</oddHead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20AA8-220D-4727-B064-7CB65CC41489}">
  <sheetPr codeName="Sheet7"/>
  <dimension ref="A1:T63"/>
  <sheetViews>
    <sheetView showGridLines="0" topLeftCell="A33" workbookViewId="0">
      <selection activeCell="A62" sqref="A62:XFD62"/>
    </sheetView>
  </sheetViews>
  <sheetFormatPr defaultColWidth="9.26953125" defaultRowHeight="14"/>
  <cols>
    <col min="1" max="1" width="24.7265625" style="38" customWidth="1"/>
    <col min="2" max="2" width="13.453125" style="38" bestFit="1" customWidth="1"/>
    <col min="3" max="3" width="18" style="39" customWidth="1"/>
    <col min="4" max="4" width="29.453125" style="39" customWidth="1"/>
    <col min="5" max="5" width="31.1796875" style="39" bestFit="1" customWidth="1"/>
    <col min="6" max="6" width="23.81640625" style="39" customWidth="1"/>
    <col min="7" max="12" width="2.453125" style="38" customWidth="1"/>
    <col min="13" max="13" width="20.453125" style="38" customWidth="1"/>
    <col min="14" max="14" width="16.7265625" style="38" bestFit="1" customWidth="1"/>
    <col min="15" max="16384" width="9.26953125" style="38"/>
  </cols>
  <sheetData>
    <row r="1" spans="1:20">
      <c r="M1" s="38" t="s">
        <v>228</v>
      </c>
      <c r="N1" s="38" t="s">
        <v>86</v>
      </c>
      <c r="O1" s="38" t="s">
        <v>81</v>
      </c>
      <c r="P1" s="38" t="s">
        <v>229</v>
      </c>
      <c r="Q1" s="38" t="s">
        <v>83</v>
      </c>
      <c r="R1" s="38" t="s">
        <v>87</v>
      </c>
      <c r="S1" s="38" t="s">
        <v>230</v>
      </c>
      <c r="T1" s="38" t="s">
        <v>219</v>
      </c>
    </row>
    <row r="2" spans="1:20" ht="14.5" thickBot="1">
      <c r="M2" s="38" t="s">
        <v>86</v>
      </c>
      <c r="N2" s="38" t="s">
        <v>194</v>
      </c>
      <c r="O2" s="38" t="s">
        <v>194</v>
      </c>
      <c r="P2" s="38" t="s">
        <v>194</v>
      </c>
      <c r="Q2" s="38" t="s">
        <v>194</v>
      </c>
      <c r="R2" s="38" t="s">
        <v>87</v>
      </c>
      <c r="S2" s="38" t="s">
        <v>87</v>
      </c>
      <c r="T2" s="38" t="s">
        <v>87</v>
      </c>
    </row>
    <row r="3" spans="1:20" ht="47" thickBot="1">
      <c r="A3" s="41" t="s">
        <v>231</v>
      </c>
      <c r="B3" s="42" t="s">
        <v>232</v>
      </c>
      <c r="C3" s="43" t="s">
        <v>233</v>
      </c>
      <c r="D3" s="41" t="s">
        <v>234</v>
      </c>
      <c r="E3" s="44"/>
      <c r="F3" s="45" t="s">
        <v>235</v>
      </c>
      <c r="M3" s="38" t="s">
        <v>81</v>
      </c>
      <c r="N3" s="38" t="s">
        <v>87</v>
      </c>
      <c r="O3" s="38" t="s">
        <v>87</v>
      </c>
      <c r="P3" s="38" t="s">
        <v>87</v>
      </c>
      <c r="Q3" s="38" t="s">
        <v>219</v>
      </c>
      <c r="R3" s="38" t="s">
        <v>236</v>
      </c>
      <c r="S3" s="38" t="s">
        <v>236</v>
      </c>
      <c r="T3" s="38" t="s">
        <v>236</v>
      </c>
    </row>
    <row r="4" spans="1:20" ht="20.25" customHeight="1">
      <c r="A4" s="390" t="s">
        <v>496</v>
      </c>
      <c r="B4" s="393" t="s">
        <v>87</v>
      </c>
      <c r="C4" s="46" t="s">
        <v>87</v>
      </c>
      <c r="D4" s="47" t="s">
        <v>31</v>
      </c>
      <c r="E4" s="48" t="str">
        <f>A4&amp;B$4&amp;C4</f>
        <v>Supply DisruptionHighHigh</v>
      </c>
      <c r="F4" s="49" t="s">
        <v>237</v>
      </c>
      <c r="M4" s="38" t="s">
        <v>82</v>
      </c>
      <c r="N4" s="38" t="s">
        <v>236</v>
      </c>
      <c r="O4" s="38" t="s">
        <v>236</v>
      </c>
      <c r="P4" s="38" t="s">
        <v>236</v>
      </c>
      <c r="R4" s="38" t="s">
        <v>219</v>
      </c>
      <c r="S4" s="38" t="s">
        <v>219</v>
      </c>
      <c r="T4" s="38" t="s">
        <v>219</v>
      </c>
    </row>
    <row r="5" spans="1:20" ht="20.25" customHeight="1">
      <c r="A5" s="391"/>
      <c r="B5" s="394"/>
      <c r="C5" s="50" t="s">
        <v>236</v>
      </c>
      <c r="D5" s="51" t="s">
        <v>31</v>
      </c>
      <c r="E5" s="52" t="str">
        <f>A4&amp;B$4&amp;C5</f>
        <v>Supply DisruptionHighMedium</v>
      </c>
      <c r="F5" s="53" t="s">
        <v>239</v>
      </c>
      <c r="M5" s="38" t="s">
        <v>83</v>
      </c>
      <c r="N5" s="38" t="s">
        <v>219</v>
      </c>
      <c r="O5" s="38" t="s">
        <v>219</v>
      </c>
      <c r="P5" s="38" t="s">
        <v>219</v>
      </c>
    </row>
    <row r="6" spans="1:20" ht="20.25" customHeight="1" thickBot="1">
      <c r="A6" s="391"/>
      <c r="B6" s="394"/>
      <c r="C6" s="50" t="s">
        <v>219</v>
      </c>
      <c r="D6" s="71" t="s">
        <v>33</v>
      </c>
      <c r="E6" s="52" t="str">
        <f>A4&amp;B$4&amp;C6</f>
        <v>Supply DisruptionHighLow</v>
      </c>
      <c r="F6" s="53" t="s">
        <v>239</v>
      </c>
      <c r="M6" s="38" t="s">
        <v>84</v>
      </c>
    </row>
    <row r="7" spans="1:20" ht="20.25" customHeight="1">
      <c r="A7" s="391"/>
      <c r="B7" s="394" t="s">
        <v>236</v>
      </c>
      <c r="C7" s="50" t="s">
        <v>87</v>
      </c>
      <c r="D7" s="54" t="s">
        <v>240</v>
      </c>
      <c r="E7" s="55" t="str">
        <f>A4&amp;B$7&amp;C7</f>
        <v>Supply DisruptionMediumHigh</v>
      </c>
      <c r="F7" s="49" t="s">
        <v>237</v>
      </c>
      <c r="M7" s="38" t="s">
        <v>85</v>
      </c>
    </row>
    <row r="8" spans="1:20" ht="20.25" customHeight="1">
      <c r="A8" s="391"/>
      <c r="B8" s="394"/>
      <c r="C8" s="50" t="s">
        <v>236</v>
      </c>
      <c r="D8" s="51" t="s">
        <v>31</v>
      </c>
      <c r="E8" s="52" t="str">
        <f>A4&amp;B$7&amp;C8</f>
        <v>Supply DisruptionMediumMedium</v>
      </c>
      <c r="F8" s="53" t="s">
        <v>239</v>
      </c>
      <c r="M8" s="38" t="s">
        <v>241</v>
      </c>
    </row>
    <row r="9" spans="1:20" ht="20.25" customHeight="1" thickBot="1">
      <c r="A9" s="391"/>
      <c r="B9" s="394"/>
      <c r="C9" s="50" t="s">
        <v>219</v>
      </c>
      <c r="D9" s="56" t="s">
        <v>242</v>
      </c>
      <c r="E9" s="57" t="str">
        <f>A4&amp;B$7&amp;C9</f>
        <v>Supply DisruptionMediumLow</v>
      </c>
      <c r="F9" s="53" t="s">
        <v>243</v>
      </c>
      <c r="M9" t="s">
        <v>31</v>
      </c>
      <c r="N9" t="s">
        <v>244</v>
      </c>
    </row>
    <row r="10" spans="1:20" ht="20.25" customHeight="1">
      <c r="A10" s="391"/>
      <c r="B10" s="394" t="s">
        <v>219</v>
      </c>
      <c r="C10" s="50" t="s">
        <v>87</v>
      </c>
      <c r="D10" s="47" t="s">
        <v>31</v>
      </c>
      <c r="E10" s="52" t="str">
        <f>A4&amp;B$10&amp;C10</f>
        <v>Supply DisruptionLowHigh</v>
      </c>
      <c r="F10" s="53" t="s">
        <v>239</v>
      </c>
      <c r="J10" s="40"/>
      <c r="M10" t="s">
        <v>238</v>
      </c>
      <c r="N10" t="s">
        <v>245</v>
      </c>
    </row>
    <row r="11" spans="1:20" ht="20.25" customHeight="1">
      <c r="A11" s="391"/>
      <c r="B11" s="394"/>
      <c r="C11" s="50" t="s">
        <v>236</v>
      </c>
      <c r="D11" s="51" t="s">
        <v>31</v>
      </c>
      <c r="E11" s="52" t="str">
        <f>A4&amp;B$10&amp;C11</f>
        <v>Supply DisruptionLowMedium</v>
      </c>
      <c r="F11" s="53" t="s">
        <v>239</v>
      </c>
      <c r="H11" s="58"/>
      <c r="I11" s="58"/>
      <c r="J11" s="58"/>
      <c r="K11" s="58"/>
      <c r="M11" t="s">
        <v>33</v>
      </c>
      <c r="N11" t="s">
        <v>246</v>
      </c>
    </row>
    <row r="12" spans="1:20" ht="20.25" customHeight="1" thickBot="1">
      <c r="A12" s="392"/>
      <c r="B12" s="395"/>
      <c r="C12" s="59" t="s">
        <v>219</v>
      </c>
      <c r="D12" s="65" t="s">
        <v>34</v>
      </c>
      <c r="E12" s="60" t="str">
        <f>A4&amp;B$10&amp;C12</f>
        <v>Supply DisruptionLowLow</v>
      </c>
      <c r="F12" s="61" t="s">
        <v>243</v>
      </c>
      <c r="H12" s="39"/>
      <c r="I12" s="39"/>
      <c r="J12" s="39"/>
      <c r="K12" s="39"/>
      <c r="M12" t="s">
        <v>240</v>
      </c>
      <c r="N12" t="s">
        <v>247</v>
      </c>
    </row>
    <row r="13" spans="1:20" ht="20.25" customHeight="1">
      <c r="A13" s="390" t="s">
        <v>497</v>
      </c>
      <c r="B13" s="393" t="s">
        <v>87</v>
      </c>
      <c r="C13" s="46" t="s">
        <v>87</v>
      </c>
      <c r="D13" s="47" t="s">
        <v>31</v>
      </c>
      <c r="E13" s="48" t="str">
        <f>A13&amp;B$4&amp;C13</f>
        <v>Supplier UpdateHighHigh</v>
      </c>
      <c r="F13" s="49" t="s">
        <v>237</v>
      </c>
      <c r="M13" t="s">
        <v>242</v>
      </c>
      <c r="N13" t="s">
        <v>247</v>
      </c>
    </row>
    <row r="14" spans="1:20" ht="20.25" customHeight="1">
      <c r="A14" s="391"/>
      <c r="B14" s="394"/>
      <c r="C14" s="50" t="s">
        <v>236</v>
      </c>
      <c r="D14" s="51" t="s">
        <v>31</v>
      </c>
      <c r="E14" s="52" t="str">
        <f>A13&amp;B$4&amp;C14</f>
        <v>Supplier UpdateHighMedium</v>
      </c>
      <c r="F14" s="53" t="s">
        <v>239</v>
      </c>
      <c r="M14" t="s">
        <v>242</v>
      </c>
      <c r="N14" t="s">
        <v>247</v>
      </c>
    </row>
    <row r="15" spans="1:20" ht="20.25" customHeight="1" thickBot="1">
      <c r="A15" s="391"/>
      <c r="B15" s="394"/>
      <c r="C15" s="50" t="s">
        <v>219</v>
      </c>
      <c r="D15" s="71" t="s">
        <v>33</v>
      </c>
      <c r="E15" s="52" t="str">
        <f>A13&amp;B$4&amp;C15</f>
        <v>Supplier UpdateHighLow</v>
      </c>
      <c r="F15" s="53" t="s">
        <v>239</v>
      </c>
    </row>
    <row r="16" spans="1:20" ht="20.25" customHeight="1">
      <c r="A16" s="391"/>
      <c r="B16" s="394" t="s">
        <v>236</v>
      </c>
      <c r="C16" s="50" t="s">
        <v>87</v>
      </c>
      <c r="D16" s="54" t="s">
        <v>240</v>
      </c>
      <c r="E16" s="55" t="str">
        <f>A13&amp;B$7&amp;C16</f>
        <v>Supplier UpdateMediumHigh</v>
      </c>
      <c r="F16" s="49" t="s">
        <v>237</v>
      </c>
    </row>
    <row r="17" spans="1:7" ht="20.25" customHeight="1">
      <c r="A17" s="391"/>
      <c r="B17" s="394"/>
      <c r="C17" s="50" t="s">
        <v>236</v>
      </c>
      <c r="D17" s="51" t="s">
        <v>31</v>
      </c>
      <c r="E17" s="52" t="str">
        <f>A13&amp;B$7&amp;C17</f>
        <v>Supplier UpdateMediumMedium</v>
      </c>
      <c r="F17" s="53" t="s">
        <v>239</v>
      </c>
    </row>
    <row r="18" spans="1:7" ht="20.25" customHeight="1" thickBot="1">
      <c r="A18" s="391"/>
      <c r="B18" s="394"/>
      <c r="C18" s="50" t="s">
        <v>219</v>
      </c>
      <c r="D18" s="56" t="s">
        <v>242</v>
      </c>
      <c r="E18" s="57" t="str">
        <f>A13&amp;B$7&amp;C18</f>
        <v>Supplier UpdateMediumLow</v>
      </c>
      <c r="F18" s="53" t="s">
        <v>243</v>
      </c>
    </row>
    <row r="19" spans="1:7" ht="20.25" customHeight="1">
      <c r="A19" s="391"/>
      <c r="B19" s="394" t="s">
        <v>219</v>
      </c>
      <c r="C19" s="50" t="s">
        <v>87</v>
      </c>
      <c r="D19" s="47" t="s">
        <v>31</v>
      </c>
      <c r="E19" s="52" t="str">
        <f>A13&amp;B$10&amp;C19</f>
        <v>Supplier UpdateLowHigh</v>
      </c>
      <c r="F19" s="53" t="s">
        <v>239</v>
      </c>
    </row>
    <row r="20" spans="1:7" ht="20.25" customHeight="1">
      <c r="A20" s="391"/>
      <c r="B20" s="394"/>
      <c r="C20" s="50" t="s">
        <v>236</v>
      </c>
      <c r="D20" s="51" t="s">
        <v>31</v>
      </c>
      <c r="E20" s="52" t="str">
        <f>A13&amp;B$10&amp;C20</f>
        <v>Supplier UpdateLowMedium</v>
      </c>
      <c r="F20" s="53" t="s">
        <v>239</v>
      </c>
    </row>
    <row r="21" spans="1:7" ht="20.25" customHeight="1" thickBot="1">
      <c r="A21" s="392"/>
      <c r="B21" s="395"/>
      <c r="C21" s="59" t="s">
        <v>219</v>
      </c>
      <c r="D21" s="65" t="s">
        <v>34</v>
      </c>
      <c r="E21" s="60" t="str">
        <f>A13&amp;B$10&amp;C21</f>
        <v>Supplier UpdateLowLow</v>
      </c>
      <c r="F21" s="61" t="s">
        <v>243</v>
      </c>
    </row>
    <row r="22" spans="1:7" ht="20.25" customHeight="1">
      <c r="A22" s="390" t="s">
        <v>81</v>
      </c>
      <c r="B22" s="393" t="s">
        <v>87</v>
      </c>
      <c r="C22" s="46" t="s">
        <v>87</v>
      </c>
      <c r="D22" s="47" t="s">
        <v>31</v>
      </c>
      <c r="E22" s="48" t="str">
        <f>A22&amp;B22&amp;C22</f>
        <v>DelistingHighHigh</v>
      </c>
      <c r="F22" s="49" t="s">
        <v>237</v>
      </c>
    </row>
    <row r="23" spans="1:7" ht="20.25" customHeight="1">
      <c r="A23" s="391"/>
      <c r="B23" s="394"/>
      <c r="C23" s="50" t="s">
        <v>236</v>
      </c>
      <c r="D23" s="51" t="s">
        <v>31</v>
      </c>
      <c r="E23" s="52" t="str">
        <f>A22&amp;B22&amp;C23</f>
        <v>DelistingHighMedium</v>
      </c>
      <c r="F23" s="53" t="s">
        <v>239</v>
      </c>
    </row>
    <row r="24" spans="1:7" ht="20.25" customHeight="1" thickBot="1">
      <c r="A24" s="391"/>
      <c r="B24" s="394"/>
      <c r="C24" s="50" t="s">
        <v>219</v>
      </c>
      <c r="D24" s="71" t="s">
        <v>33</v>
      </c>
      <c r="E24" s="52" t="str">
        <f>A22&amp;B22&amp;C24</f>
        <v>DelistingHighLow</v>
      </c>
      <c r="F24" s="53" t="s">
        <v>239</v>
      </c>
    </row>
    <row r="25" spans="1:7" ht="20.25" customHeight="1">
      <c r="A25" s="391"/>
      <c r="B25" s="394" t="s">
        <v>236</v>
      </c>
      <c r="C25" s="50" t="s">
        <v>87</v>
      </c>
      <c r="D25" s="54" t="s">
        <v>240</v>
      </c>
      <c r="E25" s="55" t="str">
        <f>A22&amp;B25&amp;C25</f>
        <v>DelistingMediumHigh</v>
      </c>
      <c r="F25" s="49" t="s">
        <v>237</v>
      </c>
    </row>
    <row r="26" spans="1:7" ht="20.25" customHeight="1">
      <c r="A26" s="391"/>
      <c r="B26" s="394"/>
      <c r="C26" s="50" t="s">
        <v>236</v>
      </c>
      <c r="D26" s="54" t="s">
        <v>240</v>
      </c>
      <c r="E26" s="55" t="str">
        <f>A23&amp;B26&amp;C26</f>
        <v>Medium</v>
      </c>
      <c r="F26" s="53" t="s">
        <v>239</v>
      </c>
    </row>
    <row r="27" spans="1:7" ht="20.25" customHeight="1" thickBot="1">
      <c r="A27" s="391"/>
      <c r="B27" s="394"/>
      <c r="C27" s="50" t="s">
        <v>219</v>
      </c>
      <c r="D27" s="56" t="s">
        <v>242</v>
      </c>
      <c r="E27" s="57" t="str">
        <f>A22&amp;B25&amp;C27</f>
        <v>DelistingMediumLow</v>
      </c>
      <c r="F27" s="53" t="s">
        <v>243</v>
      </c>
    </row>
    <row r="28" spans="1:7" ht="20.25" customHeight="1">
      <c r="A28" s="391"/>
      <c r="B28" s="394" t="s">
        <v>219</v>
      </c>
      <c r="C28" s="50" t="s">
        <v>87</v>
      </c>
      <c r="D28" s="47" t="s">
        <v>31</v>
      </c>
      <c r="E28" s="52" t="str">
        <f>A22&amp;B28&amp;C28</f>
        <v>DelistingLowHigh</v>
      </c>
      <c r="F28" s="53" t="s">
        <v>239</v>
      </c>
    </row>
    <row r="29" spans="1:7" ht="20.25" customHeight="1">
      <c r="A29" s="391"/>
      <c r="B29" s="394"/>
      <c r="C29" s="50" t="s">
        <v>236</v>
      </c>
      <c r="D29" s="51" t="s">
        <v>31</v>
      </c>
      <c r="E29" s="52" t="str">
        <f>A22&amp;B28&amp;C29</f>
        <v>DelistingLowMedium</v>
      </c>
      <c r="F29" s="53" t="s">
        <v>239</v>
      </c>
    </row>
    <row r="30" spans="1:7" ht="20.25" customHeight="1" thickBot="1">
      <c r="A30" s="392"/>
      <c r="B30" s="395"/>
      <c r="C30" s="59" t="s">
        <v>219</v>
      </c>
      <c r="D30" s="65" t="s">
        <v>34</v>
      </c>
      <c r="E30" s="60" t="str">
        <f>A22&amp;B28&amp;C30</f>
        <v>DelistingLowLow</v>
      </c>
      <c r="F30" s="61" t="s">
        <v>243</v>
      </c>
    </row>
    <row r="31" spans="1:7" ht="20.25" customHeight="1">
      <c r="A31" s="390" t="s">
        <v>82</v>
      </c>
      <c r="B31" s="393" t="s">
        <v>87</v>
      </c>
      <c r="C31" s="46" t="s">
        <v>87</v>
      </c>
      <c r="D31" s="47" t="s">
        <v>31</v>
      </c>
      <c r="E31" s="48" t="str">
        <f>A31&amp;B31&amp;C31</f>
        <v>Product UpdateHighHigh</v>
      </c>
      <c r="F31" s="49" t="s">
        <v>237</v>
      </c>
      <c r="G31" s="399" t="s">
        <v>248</v>
      </c>
    </row>
    <row r="32" spans="1:7" ht="20.25" customHeight="1">
      <c r="A32" s="391"/>
      <c r="B32" s="394"/>
      <c r="C32" s="50" t="s">
        <v>236</v>
      </c>
      <c r="D32" s="51" t="s">
        <v>31</v>
      </c>
      <c r="E32" s="52" t="str">
        <f>A31&amp;B31&amp;C32</f>
        <v>Product UpdateHighMedium</v>
      </c>
      <c r="F32" s="53" t="s">
        <v>239</v>
      </c>
      <c r="G32" s="399"/>
    </row>
    <row r="33" spans="1:7" ht="20.25" customHeight="1" thickBot="1">
      <c r="A33" s="391"/>
      <c r="B33" s="394"/>
      <c r="C33" s="50" t="s">
        <v>219</v>
      </c>
      <c r="D33" s="71" t="s">
        <v>33</v>
      </c>
      <c r="E33" s="52" t="str">
        <f>A31&amp;B31&amp;C33</f>
        <v>Product UpdateHighLow</v>
      </c>
      <c r="F33" s="53" t="s">
        <v>239</v>
      </c>
      <c r="G33" s="399"/>
    </row>
    <row r="34" spans="1:7" ht="20.25" customHeight="1">
      <c r="A34" s="391"/>
      <c r="B34" s="394" t="s">
        <v>236</v>
      </c>
      <c r="C34" s="50" t="s">
        <v>87</v>
      </c>
      <c r="D34" s="54" t="s">
        <v>240</v>
      </c>
      <c r="E34" s="55" t="str">
        <f>A31&amp;B34&amp;C34</f>
        <v>Product UpdateMediumHigh</v>
      </c>
      <c r="F34" s="49" t="s">
        <v>237</v>
      </c>
      <c r="G34" s="399"/>
    </row>
    <row r="35" spans="1:7" ht="20.25" customHeight="1">
      <c r="A35" s="391"/>
      <c r="B35" s="394"/>
      <c r="C35" s="50" t="s">
        <v>236</v>
      </c>
      <c r="D35" s="51" t="s">
        <v>31</v>
      </c>
      <c r="E35" s="52" t="str">
        <f>A31&amp;B34&amp;C35</f>
        <v>Product UpdateMediumMedium</v>
      </c>
      <c r="F35" s="53" t="s">
        <v>239</v>
      </c>
      <c r="G35" s="399"/>
    </row>
    <row r="36" spans="1:7" ht="20.25" customHeight="1" thickBot="1">
      <c r="A36" s="391"/>
      <c r="B36" s="394"/>
      <c r="C36" s="50" t="s">
        <v>219</v>
      </c>
      <c r="D36" s="56" t="s">
        <v>242</v>
      </c>
      <c r="E36" s="57" t="str">
        <f>A31&amp;B34&amp;C36</f>
        <v>Product UpdateMediumLow</v>
      </c>
      <c r="F36" s="53" t="s">
        <v>243</v>
      </c>
      <c r="G36" s="399"/>
    </row>
    <row r="37" spans="1:7" ht="20.25" customHeight="1">
      <c r="A37" s="391"/>
      <c r="B37" s="394" t="s">
        <v>219</v>
      </c>
      <c r="C37" s="50" t="s">
        <v>87</v>
      </c>
      <c r="D37" s="47" t="s">
        <v>31</v>
      </c>
      <c r="E37" s="52" t="str">
        <f>A31&amp;B37&amp;C37</f>
        <v>Product UpdateLowHigh</v>
      </c>
      <c r="F37" s="53" t="s">
        <v>239</v>
      </c>
      <c r="G37" s="63"/>
    </row>
    <row r="38" spans="1:7" ht="20.25" customHeight="1">
      <c r="A38" s="391"/>
      <c r="B38" s="394"/>
      <c r="C38" s="50" t="s">
        <v>236</v>
      </c>
      <c r="D38" s="51" t="s">
        <v>31</v>
      </c>
      <c r="E38" s="52" t="str">
        <f>A31&amp;B37&amp;C38</f>
        <v>Product UpdateLowMedium</v>
      </c>
      <c r="F38" s="53" t="s">
        <v>239</v>
      </c>
      <c r="G38" s="63"/>
    </row>
    <row r="39" spans="1:7" ht="20.25" customHeight="1" thickBot="1">
      <c r="A39" s="392"/>
      <c r="B39" s="395"/>
      <c r="C39" s="59" t="s">
        <v>219</v>
      </c>
      <c r="D39" s="65" t="s">
        <v>34</v>
      </c>
      <c r="E39" s="60" t="str">
        <f>A31&amp;B37&amp;C39</f>
        <v>Product UpdateLowLow</v>
      </c>
      <c r="F39" s="61" t="s">
        <v>243</v>
      </c>
      <c r="G39" s="63"/>
    </row>
    <row r="40" spans="1:7">
      <c r="A40" s="390" t="s">
        <v>493</v>
      </c>
      <c r="B40" s="393" t="s">
        <v>87</v>
      </c>
      <c r="C40" s="46" t="s">
        <v>87</v>
      </c>
      <c r="D40" s="47" t="s">
        <v>31</v>
      </c>
      <c r="E40" s="48" t="str">
        <f>A40&amp;B40&amp;C40</f>
        <v>Contractual ChangeHighHigh</v>
      </c>
      <c r="F40" s="49" t="s">
        <v>237</v>
      </c>
    </row>
    <row r="41" spans="1:7">
      <c r="A41" s="391"/>
      <c r="B41" s="394"/>
      <c r="C41" s="50" t="s">
        <v>236</v>
      </c>
      <c r="D41" s="51" t="s">
        <v>31</v>
      </c>
      <c r="E41" s="52" t="str">
        <f>A40&amp;B40&amp;C41</f>
        <v>Contractual ChangeHighMedium</v>
      </c>
      <c r="F41" s="53" t="s">
        <v>239</v>
      </c>
    </row>
    <row r="42" spans="1:7" ht="15" customHeight="1" thickBot="1">
      <c r="A42" s="391"/>
      <c r="B42" s="394"/>
      <c r="C42" s="50" t="s">
        <v>219</v>
      </c>
      <c r="D42" s="71" t="s">
        <v>33</v>
      </c>
      <c r="E42" s="52" t="str">
        <f>A40&amp;B40&amp;C42</f>
        <v>Contractual ChangeHighLow</v>
      </c>
      <c r="F42" s="53" t="s">
        <v>239</v>
      </c>
    </row>
    <row r="43" spans="1:7" ht="14.5" customHeight="1">
      <c r="A43" s="391"/>
      <c r="B43" s="394" t="s">
        <v>236</v>
      </c>
      <c r="C43" s="50" t="s">
        <v>87</v>
      </c>
      <c r="D43" s="54" t="s">
        <v>240</v>
      </c>
      <c r="E43" s="55" t="str">
        <f>A40&amp;B43&amp;C43</f>
        <v>Contractual ChangeMediumHigh</v>
      </c>
      <c r="F43" s="49" t="s">
        <v>237</v>
      </c>
    </row>
    <row r="44" spans="1:7">
      <c r="A44" s="391"/>
      <c r="B44" s="394"/>
      <c r="C44" s="50" t="s">
        <v>236</v>
      </c>
      <c r="D44" s="51" t="s">
        <v>242</v>
      </c>
      <c r="E44" s="52" t="str">
        <f>A40&amp;B43&amp;C44</f>
        <v>Contractual ChangeMediumMedium</v>
      </c>
      <c r="F44" s="53" t="s">
        <v>239</v>
      </c>
    </row>
    <row r="45" spans="1:7" ht="15" customHeight="1" thickBot="1">
      <c r="A45" s="391"/>
      <c r="B45" s="394"/>
      <c r="C45" s="50" t="s">
        <v>219</v>
      </c>
      <c r="D45" s="56" t="s">
        <v>242</v>
      </c>
      <c r="E45" s="57" t="str">
        <f>A40&amp;B43&amp;C45</f>
        <v>Contractual ChangeMediumLow</v>
      </c>
      <c r="F45" s="53" t="s">
        <v>243</v>
      </c>
    </row>
    <row r="46" spans="1:7">
      <c r="A46" s="391"/>
      <c r="B46" s="394" t="s">
        <v>219</v>
      </c>
      <c r="C46" s="50" t="s">
        <v>87</v>
      </c>
      <c r="D46" s="47" t="s">
        <v>31</v>
      </c>
      <c r="E46" s="52" t="str">
        <f>A40&amp;B46&amp;C46</f>
        <v>Contractual ChangeLowHigh</v>
      </c>
      <c r="F46" s="53" t="s">
        <v>239</v>
      </c>
    </row>
    <row r="47" spans="1:7">
      <c r="A47" s="391"/>
      <c r="B47" s="394"/>
      <c r="C47" s="50" t="s">
        <v>236</v>
      </c>
      <c r="D47" s="51" t="s">
        <v>31</v>
      </c>
      <c r="E47" s="52" t="str">
        <f>A40&amp;B46&amp;C47</f>
        <v>Contractual ChangeLowMedium</v>
      </c>
      <c r="F47" s="53" t="s">
        <v>239</v>
      </c>
    </row>
    <row r="48" spans="1:7" ht="14.5" thickBot="1">
      <c r="A48" s="392"/>
      <c r="B48" s="395"/>
      <c r="C48" s="59" t="s">
        <v>219</v>
      </c>
      <c r="D48" s="65" t="s">
        <v>34</v>
      </c>
      <c r="E48" s="60" t="str">
        <f>A40&amp;B46&amp;C48</f>
        <v>Contractual ChangeLowLow</v>
      </c>
      <c r="F48" s="61" t="s">
        <v>243</v>
      </c>
    </row>
    <row r="49" spans="1:6">
      <c r="A49" s="396" t="s">
        <v>498</v>
      </c>
      <c r="B49" s="393" t="s">
        <v>87</v>
      </c>
      <c r="C49" s="46" t="s">
        <v>87</v>
      </c>
      <c r="D49" s="47" t="s">
        <v>31</v>
      </c>
      <c r="E49" s="48" t="str">
        <f>A49&amp;B49&amp;C49</f>
        <v>Pricing UpdateHighHigh</v>
      </c>
      <c r="F49" s="49" t="s">
        <v>243</v>
      </c>
    </row>
    <row r="50" spans="1:6" ht="14.25" customHeight="1">
      <c r="A50" s="397"/>
      <c r="B50" s="394"/>
      <c r="C50" s="50" t="s">
        <v>236</v>
      </c>
      <c r="D50" s="51" t="s">
        <v>31</v>
      </c>
      <c r="E50" s="62" t="str">
        <f>A49&amp;B49&amp;C50</f>
        <v>Pricing UpdateHighMedium</v>
      </c>
      <c r="F50" s="53" t="s">
        <v>243</v>
      </c>
    </row>
    <row r="51" spans="1:6" ht="14.25" customHeight="1">
      <c r="A51" s="397"/>
      <c r="B51" s="394"/>
      <c r="C51" s="50" t="s">
        <v>219</v>
      </c>
      <c r="D51" s="51" t="s">
        <v>31</v>
      </c>
      <c r="E51" s="62" t="str">
        <f>A49&amp;B49&amp;C51</f>
        <v>Pricing UpdateHighLow</v>
      </c>
      <c r="F51" s="53" t="s">
        <v>243</v>
      </c>
    </row>
    <row r="52" spans="1:6" ht="14.25" customHeight="1">
      <c r="A52" s="397"/>
      <c r="B52" s="394" t="s">
        <v>236</v>
      </c>
      <c r="C52" s="50" t="s">
        <v>87</v>
      </c>
      <c r="D52" s="51" t="s">
        <v>31</v>
      </c>
      <c r="E52" s="52" t="str">
        <f>A49&amp;B52&amp;C52</f>
        <v>Pricing UpdateMediumHigh</v>
      </c>
      <c r="F52" s="53" t="s">
        <v>243</v>
      </c>
    </row>
    <row r="53" spans="1:6" ht="14.25" customHeight="1">
      <c r="A53" s="397"/>
      <c r="B53" s="394"/>
      <c r="C53" s="50" t="s">
        <v>236</v>
      </c>
      <c r="D53" s="51" t="s">
        <v>31</v>
      </c>
      <c r="E53" s="57" t="str">
        <f>A49&amp;B52&amp;C53</f>
        <v>Pricing UpdateMediumMedium</v>
      </c>
      <c r="F53" s="53" t="s">
        <v>243</v>
      </c>
    </row>
    <row r="54" spans="1:6" ht="15" customHeight="1" thickBot="1">
      <c r="A54" s="397"/>
      <c r="B54" s="394"/>
      <c r="C54" s="50" t="s">
        <v>219</v>
      </c>
      <c r="D54" s="65" t="s">
        <v>34</v>
      </c>
      <c r="E54" s="57" t="str">
        <f>A49&amp;B52&amp;C54</f>
        <v>Pricing UpdateMediumLow</v>
      </c>
      <c r="F54" s="53" t="s">
        <v>243</v>
      </c>
    </row>
    <row r="55" spans="1:6">
      <c r="A55" s="397"/>
      <c r="B55" s="394" t="s">
        <v>219</v>
      </c>
      <c r="C55" s="50" t="s">
        <v>87</v>
      </c>
      <c r="D55" s="51" t="s">
        <v>31</v>
      </c>
      <c r="E55" s="52" t="str">
        <f>A52&amp;B55&amp;C55</f>
        <v>LowHigh</v>
      </c>
      <c r="F55" s="53" t="s">
        <v>243</v>
      </c>
    </row>
    <row r="56" spans="1:6">
      <c r="A56" s="397"/>
      <c r="B56" s="394"/>
      <c r="C56" s="50" t="s">
        <v>236</v>
      </c>
      <c r="D56" s="51" t="s">
        <v>31</v>
      </c>
      <c r="E56" s="57" t="str">
        <f>A52&amp;B55&amp;C56</f>
        <v>LowMedium</v>
      </c>
      <c r="F56" s="53" t="s">
        <v>243</v>
      </c>
    </row>
    <row r="57" spans="1:6" ht="14.5" thickBot="1">
      <c r="A57" s="398"/>
      <c r="B57" s="394"/>
      <c r="C57" s="50" t="s">
        <v>219</v>
      </c>
      <c r="D57" s="65" t="s">
        <v>34</v>
      </c>
      <c r="E57" s="57" t="str">
        <f>A52&amp;B55&amp;C57</f>
        <v>LowLow</v>
      </c>
      <c r="F57" s="53" t="s">
        <v>243</v>
      </c>
    </row>
    <row r="59" spans="1:6">
      <c r="A59" s="58" t="s">
        <v>249</v>
      </c>
    </row>
    <row r="60" spans="1:6">
      <c r="A60" s="295" t="s">
        <v>250</v>
      </c>
      <c r="B60" s="400" t="s">
        <v>251</v>
      </c>
      <c r="C60" s="400"/>
      <c r="D60" s="400"/>
      <c r="E60" s="400"/>
      <c r="F60" s="400"/>
    </row>
    <row r="61" spans="1:6">
      <c r="A61" s="294" t="s">
        <v>31</v>
      </c>
      <c r="B61" s="389" t="s">
        <v>252</v>
      </c>
      <c r="C61" s="389"/>
      <c r="D61" s="389"/>
      <c r="E61" s="389"/>
      <c r="F61" s="389"/>
    </row>
    <row r="62" spans="1:6">
      <c r="A62" s="294" t="s">
        <v>253</v>
      </c>
      <c r="B62" s="389" t="s">
        <v>254</v>
      </c>
      <c r="C62" s="389"/>
      <c r="D62" s="389"/>
      <c r="E62" s="389"/>
      <c r="F62" s="389"/>
    </row>
    <row r="63" spans="1:6">
      <c r="A63" s="294" t="s">
        <v>34</v>
      </c>
      <c r="B63" s="389" t="s">
        <v>255</v>
      </c>
      <c r="C63" s="389"/>
      <c r="D63" s="389"/>
      <c r="E63" s="389"/>
      <c r="F63" s="389"/>
    </row>
  </sheetData>
  <autoFilter ref="A3:G39" xr:uid="{70254A4C-8BEF-4327-AC74-3DAA3CAEC679}"/>
  <mergeCells count="29">
    <mergeCell ref="A13:A21"/>
    <mergeCell ref="B13:B15"/>
    <mergeCell ref="B16:B18"/>
    <mergeCell ref="B19:B21"/>
    <mergeCell ref="A40:A48"/>
    <mergeCell ref="B40:B42"/>
    <mergeCell ref="B43:B45"/>
    <mergeCell ref="B46:B48"/>
    <mergeCell ref="G31:G36"/>
    <mergeCell ref="B52:B54"/>
    <mergeCell ref="B55:B57"/>
    <mergeCell ref="B60:F60"/>
    <mergeCell ref="B61:F61"/>
    <mergeCell ref="B63:F63"/>
    <mergeCell ref="A4:A12"/>
    <mergeCell ref="B4:B6"/>
    <mergeCell ref="B7:B9"/>
    <mergeCell ref="B10:B12"/>
    <mergeCell ref="A22:A30"/>
    <mergeCell ref="B22:B24"/>
    <mergeCell ref="B25:B27"/>
    <mergeCell ref="B28:B30"/>
    <mergeCell ref="A31:A39"/>
    <mergeCell ref="B31:B33"/>
    <mergeCell ref="B34:B36"/>
    <mergeCell ref="B37:B39"/>
    <mergeCell ref="A49:A57"/>
    <mergeCell ref="B49:B51"/>
    <mergeCell ref="B62:F62"/>
  </mergeCells>
  <dataValidations count="1">
    <dataValidation type="list" allowBlank="1" showInputMessage="1" showErrorMessage="1" sqref="J4" xr:uid="{23E78253-8D2D-4B17-BED9-4329F8A58979}">
      <formula1>INDIRECT("Delisting",$I$4)</formula1>
    </dataValidation>
  </dataValidations>
  <pageMargins left="0.7" right="0.7" top="0.75" bottom="0.75" header="0.3" footer="0.3"/>
  <pageSetup paperSize="9" orientation="portrait" r:id="rId1"/>
  <headerFooter>
    <oddHeader>&amp;L&amp;"Aptos"&amp;10&amp;K000000 OFFICIAL - SENSITIVE - RECIPIENTS ONLY&amp;1#_x000D_</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89E8-6DAA-4B87-9A4F-1FB62B4F34CF}">
  <sheetPr codeName="Sheet12"/>
  <dimension ref="A1:I46"/>
  <sheetViews>
    <sheetView showGridLines="0" workbookViewId="0">
      <selection activeCell="A27" sqref="A27"/>
    </sheetView>
  </sheetViews>
  <sheetFormatPr defaultColWidth="9.26953125" defaultRowHeight="14"/>
  <cols>
    <col min="1" max="1" width="46.54296875" style="38" customWidth="1"/>
    <col min="2" max="2" width="17.54296875" style="38" customWidth="1"/>
    <col min="3" max="3" width="9.26953125" style="38"/>
    <col min="4" max="4" width="38.26953125" style="38" customWidth="1"/>
    <col min="5" max="16384" width="9.26953125" style="38"/>
  </cols>
  <sheetData>
    <row r="1" spans="1:9" ht="24" customHeight="1">
      <c r="A1" s="319" t="s">
        <v>43</v>
      </c>
      <c r="B1" s="319"/>
      <c r="C1" s="319"/>
      <c r="D1" s="319"/>
      <c r="E1" s="319"/>
      <c r="F1" s="319"/>
      <c r="G1" s="319"/>
      <c r="H1" s="319"/>
      <c r="I1" s="319"/>
    </row>
    <row r="2" spans="1:9" s="64" customFormat="1" ht="12.5"/>
    <row r="3" spans="1:9" s="64" customFormat="1" ht="20.5" customHeight="1">
      <c r="A3" s="284" t="s">
        <v>44</v>
      </c>
      <c r="B3" s="289" t="e">
        <f>#REF!</f>
        <v>#REF!</v>
      </c>
      <c r="D3" s="284" t="s">
        <v>45</v>
      </c>
      <c r="E3" s="321" t="e">
        <f>#REF!</f>
        <v>#REF!</v>
      </c>
      <c r="F3" s="321"/>
      <c r="G3" s="321"/>
      <c r="H3" s="321"/>
      <c r="I3" s="321"/>
    </row>
    <row r="4" spans="1:9" s="64" customFormat="1" ht="23.65" customHeight="1">
      <c r="B4" s="286"/>
      <c r="D4" s="284" t="s">
        <v>46</v>
      </c>
      <c r="E4" s="322" t="e">
        <f>#REF!</f>
        <v>#REF!</v>
      </c>
      <c r="F4" s="322"/>
      <c r="G4" s="322"/>
      <c r="H4" s="322"/>
      <c r="I4" s="322"/>
    </row>
    <row r="5" spans="1:9" s="64" customFormat="1" ht="20.5" customHeight="1">
      <c r="A5" s="284" t="s">
        <v>47</v>
      </c>
      <c r="B5" s="287" t="e">
        <f>IF(#REF!="Supply Issue",#REF!,IF(#REF!="Contractual Supply Issue",#REF!,IF(#REF!="Product Update",#REF!,IF(#REF!="Pricing",#REF!,IF(#REF!="Update",#REF!,IF(#REF!="Delisting",#REF!,""))))))</f>
        <v>#REF!</v>
      </c>
      <c r="D5" s="288" t="s">
        <v>48</v>
      </c>
      <c r="E5" s="320" t="e">
        <f>#REF!</f>
        <v>#REF!</v>
      </c>
      <c r="F5" s="320"/>
      <c r="G5" s="320"/>
      <c r="H5" s="320"/>
      <c r="I5" s="320"/>
    </row>
    <row r="6" spans="1:9" s="64" customFormat="1" ht="20.5" customHeight="1"/>
    <row r="7" spans="1:9" s="64" customFormat="1" ht="20.5" customHeight="1"/>
    <row r="8" spans="1:9" s="64" customFormat="1" ht="20.5" customHeight="1"/>
    <row r="9" spans="1:9" s="64" customFormat="1" ht="20.5" customHeight="1">
      <c r="A9" s="292" t="s">
        <v>49</v>
      </c>
      <c r="B9" s="289" t="s">
        <v>50</v>
      </c>
      <c r="C9" s="289" t="s">
        <v>51</v>
      </c>
      <c r="D9" s="289" t="s">
        <v>52</v>
      </c>
    </row>
    <row r="10" spans="1:9" s="64" customFormat="1" ht="20.5" customHeight="1">
      <c r="A10" s="290" t="s">
        <v>53</v>
      </c>
      <c r="B10" s="289" t="e">
        <f>#REF!</f>
        <v>#REF!</v>
      </c>
      <c r="C10" s="285" t="e">
        <f>#REF!</f>
        <v>#REF!</v>
      </c>
      <c r="D10" s="285" t="e">
        <f>B10-C10</f>
        <v>#REF!</v>
      </c>
    </row>
    <row r="11" spans="1:9" s="64" customFormat="1" ht="20.5" customHeight="1">
      <c r="A11" s="290" t="s">
        <v>54</v>
      </c>
      <c r="B11" s="291" t="s">
        <v>55</v>
      </c>
      <c r="C11" s="289">
        <f>COUNTA(#REF!)+COUNTA('Delisted Products Alternatives'!B15:B5000)</f>
        <v>1</v>
      </c>
      <c r="D11" s="289" t="e">
        <f>B10-C11</f>
        <v>#REF!</v>
      </c>
    </row>
    <row r="12" spans="1:9" s="64" customFormat="1" ht="28.75" customHeight="1">
      <c r="B12" s="286"/>
    </row>
    <row r="13" spans="1:9" s="64" customFormat="1" ht="15.5">
      <c r="A13" s="292" t="s">
        <v>56</v>
      </c>
    </row>
    <row r="14" spans="1:9" s="64" customFormat="1" ht="18" customHeight="1">
      <c r="A14" s="315" t="s">
        <v>57</v>
      </c>
      <c r="B14" s="316"/>
      <c r="C14" s="317" t="e">
        <f>#REF!</f>
        <v>#REF!</v>
      </c>
      <c r="D14" s="318"/>
    </row>
    <row r="15" spans="1:9" s="64" customFormat="1" ht="18" customHeight="1">
      <c r="A15" s="315" t="s">
        <v>58</v>
      </c>
      <c r="B15" s="316"/>
      <c r="C15" s="317" t="e">
        <f>#REF!</f>
        <v>#REF!</v>
      </c>
      <c r="D15" s="318"/>
    </row>
    <row r="16" spans="1:9" s="64" customFormat="1" ht="18" customHeight="1">
      <c r="A16" s="315" t="s">
        <v>59</v>
      </c>
      <c r="B16" s="316"/>
      <c r="C16" s="317" t="e">
        <f>#REF!</f>
        <v>#REF!</v>
      </c>
      <c r="D16" s="318"/>
    </row>
    <row r="17" spans="1:4" s="64" customFormat="1" ht="18" customHeight="1">
      <c r="A17" s="315" t="s">
        <v>60</v>
      </c>
      <c r="B17" s="316"/>
      <c r="C17" s="317" t="e">
        <f>#REF!</f>
        <v>#REF!</v>
      </c>
      <c r="D17" s="318"/>
    </row>
    <row r="18" spans="1:4" s="64" customFormat="1" ht="12.5"/>
    <row r="19" spans="1:4" s="64" customFormat="1" ht="12.5"/>
    <row r="20" spans="1:4" s="64" customFormat="1" ht="15.5">
      <c r="A20" s="292" t="s">
        <v>61</v>
      </c>
    </row>
    <row r="21" spans="1:4" s="64" customFormat="1" ht="14.5">
      <c r="A21" t="s">
        <v>62</v>
      </c>
    </row>
    <row r="22" spans="1:4" s="64" customFormat="1" ht="14.5">
      <c r="A22" t="s">
        <v>63</v>
      </c>
    </row>
    <row r="23" spans="1:4" ht="14.5">
      <c r="A23" t="s">
        <v>64</v>
      </c>
    </row>
    <row r="24" spans="1:4" ht="14.5">
      <c r="A24" t="s">
        <v>65</v>
      </c>
    </row>
    <row r="25" spans="1:4" ht="14.5">
      <c r="A25" t="s">
        <v>66</v>
      </c>
    </row>
    <row r="26" spans="1:4" ht="14.5">
      <c r="A26" t="s">
        <v>67</v>
      </c>
    </row>
    <row r="27" spans="1:4" ht="14.5">
      <c r="A27" t="s">
        <v>68</v>
      </c>
    </row>
    <row r="29" spans="1:4" ht="15.5">
      <c r="A29" s="270" t="s">
        <v>69</v>
      </c>
    </row>
    <row r="30" spans="1:4" ht="14.5">
      <c r="A30" t="s">
        <v>70</v>
      </c>
    </row>
    <row r="31" spans="1:4" ht="14.5">
      <c r="A31" t="s">
        <v>71</v>
      </c>
    </row>
    <row r="32" spans="1:4" ht="14.5">
      <c r="A32" t="s">
        <v>72</v>
      </c>
    </row>
    <row r="33" spans="1:1" ht="14.5">
      <c r="A33" t="s">
        <v>73</v>
      </c>
    </row>
    <row r="34" spans="1:1" ht="14.5">
      <c r="A34"/>
    </row>
    <row r="35" spans="1:1" ht="15.5">
      <c r="A35" s="270" t="s">
        <v>74</v>
      </c>
    </row>
    <row r="36" spans="1:1" ht="14.5">
      <c r="A36"/>
    </row>
    <row r="37" spans="1:1" ht="14.5">
      <c r="A37" t="s">
        <v>75</v>
      </c>
    </row>
    <row r="38" spans="1:1" ht="14.5">
      <c r="A38" t="s">
        <v>76</v>
      </c>
    </row>
    <row r="39" spans="1:1" ht="14.5">
      <c r="A39" t="s">
        <v>77</v>
      </c>
    </row>
    <row r="40" spans="1:1" ht="14.5">
      <c r="A40" t="s">
        <v>78</v>
      </c>
    </row>
    <row r="41" spans="1:1" ht="14.5">
      <c r="A41" t="s">
        <v>79</v>
      </c>
    </row>
    <row r="42" spans="1:1" ht="14.5">
      <c r="A42" t="s">
        <v>80</v>
      </c>
    </row>
    <row r="43" spans="1:1" ht="14.5">
      <c r="A43"/>
    </row>
    <row r="44" spans="1:1" ht="14.5">
      <c r="A44"/>
    </row>
    <row r="45" spans="1:1" ht="14.5">
      <c r="A45"/>
    </row>
    <row r="46" spans="1:1" ht="14.5">
      <c r="A46"/>
    </row>
  </sheetData>
  <sheetProtection algorithmName="SHA-512" hashValue="Od2MDfxxA/Od78HwBKkKXFBN3bb2Za3z/8fLHwpTq0T3C7zM0KsY0drCHLTsY8MP06CcKsCfyf2eidim7qf3Iw==" saltValue="I/uBnPiMM9l3qhpXXz+IJw==" spinCount="100000" sheet="1" objects="1" scenarios="1"/>
  <mergeCells count="12">
    <mergeCell ref="A1:I1"/>
    <mergeCell ref="E5:I5"/>
    <mergeCell ref="E3:I3"/>
    <mergeCell ref="E4:I4"/>
    <mergeCell ref="A14:B14"/>
    <mergeCell ref="A15:B15"/>
    <mergeCell ref="A16:B16"/>
    <mergeCell ref="A17:B17"/>
    <mergeCell ref="C14:D14"/>
    <mergeCell ref="C15:D15"/>
    <mergeCell ref="C16:D16"/>
    <mergeCell ref="C17:D17"/>
  </mergeCells>
  <conditionalFormatting sqref="B5">
    <cfRule type="cellIs" dxfId="3" priority="5" operator="equal">
      <formula>1</formula>
    </cfRule>
    <cfRule type="cellIs" dxfId="2" priority="6" operator="lessThan">
      <formula>1</formula>
    </cfRule>
  </conditionalFormatting>
  <conditionalFormatting sqref="D10:D11">
    <cfRule type="cellIs" dxfId="1" priority="3" operator="notEqual">
      <formula>0</formula>
    </cfRule>
    <cfRule type="cellIs" dxfId="0" priority="4" operator="equal">
      <formula>0</formula>
    </cfRule>
  </conditionalFormatting>
  <pageMargins left="0.7" right="0.7" top="0.75" bottom="0.75" header="0.3" footer="0.3"/>
  <pageSetup paperSize="9" orientation="portrait" r:id="rId1"/>
  <headerFooter>
    <oddHeader>&amp;L&amp;"Aptos"&amp;10&amp;K000000 OFFICIAL - SENSITIVE - RECIPIENTS ONLY&amp;1#_x000D_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659E-EF84-41DD-A598-54B009955D46}">
  <sheetPr>
    <pageSetUpPr fitToPage="1"/>
  </sheetPr>
  <dimension ref="A4:AI105"/>
  <sheetViews>
    <sheetView showGridLines="0" tabSelected="1" zoomScale="80" zoomScaleNormal="80" workbookViewId="0"/>
  </sheetViews>
  <sheetFormatPr defaultColWidth="8.81640625" defaultRowHeight="25.4" customHeight="1"/>
  <cols>
    <col min="1" max="1" width="22.1796875" style="72" customWidth="1"/>
    <col min="2" max="2" width="23.54296875" style="72" customWidth="1"/>
    <col min="3" max="3" width="44.1796875" style="72" customWidth="1"/>
    <col min="4" max="4" width="43.7265625" style="72" customWidth="1"/>
    <col min="5" max="5" width="34.6328125" style="72" customWidth="1"/>
    <col min="6" max="6" width="12.453125" style="72" customWidth="1"/>
    <col min="7" max="7" width="20.90625" style="72" customWidth="1"/>
    <col min="8" max="8" width="15.26953125" style="72" customWidth="1"/>
    <col min="9" max="9" width="15.1796875" style="72" customWidth="1"/>
    <col min="10" max="10" width="13.54296875" style="73" customWidth="1"/>
    <col min="11" max="11" width="12.26953125" style="73" customWidth="1"/>
    <col min="12" max="12" width="20.1796875" style="80" customWidth="1"/>
    <col min="13" max="13" width="14" style="72" bestFit="1" customWidth="1"/>
    <col min="14" max="14" width="24.453125" style="72" customWidth="1"/>
    <col min="15" max="15" width="24.81640625" style="72" customWidth="1"/>
    <col min="16" max="16" width="34.36328125" style="72" customWidth="1"/>
    <col min="17" max="17" width="31.90625" style="72" bestFit="1" customWidth="1"/>
    <col min="18" max="18" width="11.1796875" style="72" bestFit="1" customWidth="1"/>
    <col min="19" max="19" width="21.453125" style="72" customWidth="1"/>
    <col min="20" max="20" width="14.6328125" style="72" customWidth="1"/>
    <col min="21" max="21" width="12.1796875" style="72" customWidth="1"/>
    <col min="22" max="22" width="13.1796875" style="72" customWidth="1"/>
    <col min="23" max="23" width="9.7265625" style="72" bestFit="1" customWidth="1"/>
    <col min="24" max="24" width="18.81640625" style="80" customWidth="1"/>
    <col min="25" max="25" width="14" style="72" bestFit="1" customWidth="1"/>
    <col min="26" max="26" width="23.453125" style="72" customWidth="1"/>
    <col min="27" max="27" width="26.1796875" style="72" customWidth="1"/>
    <col min="28" max="28" width="36.6328125" style="72" bestFit="1" customWidth="1"/>
    <col min="29" max="29" width="16.36328125" style="72" bestFit="1" customWidth="1"/>
    <col min="30" max="30" width="11.1796875" style="72" bestFit="1" customWidth="1"/>
    <col min="31" max="31" width="20.7265625" style="72" customWidth="1"/>
    <col min="32" max="32" width="14.08984375" style="72" customWidth="1"/>
    <col min="33" max="33" width="12.6328125" style="72" customWidth="1"/>
    <col min="34" max="34" width="14" style="72" customWidth="1"/>
    <col min="35" max="35" width="9.7265625" style="72" bestFit="1" customWidth="1"/>
    <col min="36" max="16384" width="8.81640625" style="72"/>
  </cols>
  <sheetData>
    <row r="4" spans="1:35" ht="14.5" customHeight="1"/>
    <row r="5" spans="1:35" ht="6" customHeight="1"/>
    <row r="6" spans="1:35" ht="15" customHeight="1">
      <c r="A6" s="81"/>
      <c r="C6" s="82"/>
    </row>
    <row r="7" spans="1:35" s="88" customFormat="1" ht="30" customHeight="1">
      <c r="A7" s="326" t="s">
        <v>517</v>
      </c>
      <c r="B7" s="326"/>
      <c r="C7" s="326"/>
      <c r="D7" s="326"/>
      <c r="E7" s="86"/>
      <c r="F7" s="87"/>
      <c r="J7" s="89"/>
      <c r="K7" s="89"/>
      <c r="L7" s="94"/>
      <c r="X7" s="94"/>
    </row>
    <row r="8" spans="1:35" s="88" customFormat="1" ht="30" customHeight="1">
      <c r="A8" s="326" t="s">
        <v>133</v>
      </c>
      <c r="B8" s="326"/>
      <c r="C8" s="326"/>
      <c r="D8" s="326"/>
      <c r="E8" s="95"/>
      <c r="F8" s="96"/>
      <c r="J8" s="89"/>
      <c r="K8" s="89"/>
      <c r="L8" s="94"/>
      <c r="X8" s="94"/>
    </row>
    <row r="9" spans="1:35" s="88" customFormat="1" ht="30" customHeight="1">
      <c r="A9" s="97" t="s">
        <v>134</v>
      </c>
      <c r="B9" s="327">
        <v>46101</v>
      </c>
      <c r="C9" s="327"/>
      <c r="D9" s="98"/>
      <c r="E9" s="99"/>
      <c r="F9" s="96"/>
      <c r="J9" s="89"/>
      <c r="K9" s="89"/>
      <c r="L9" s="94"/>
      <c r="X9" s="94"/>
    </row>
    <row r="10" spans="1:35" s="88" customFormat="1" ht="8.15" customHeight="1">
      <c r="A10" s="95"/>
      <c r="B10" s="99"/>
      <c r="C10" s="99"/>
      <c r="E10" s="99"/>
      <c r="F10" s="100"/>
      <c r="J10" s="89"/>
      <c r="K10" s="89"/>
      <c r="L10" s="94"/>
      <c r="X10" s="94"/>
    </row>
    <row r="11" spans="1:35" s="88" customFormat="1" ht="76" customHeight="1">
      <c r="A11" s="328" t="s">
        <v>135</v>
      </c>
      <c r="B11" s="329"/>
      <c r="C11" s="329"/>
      <c r="D11" s="330"/>
      <c r="J11" s="89"/>
      <c r="K11" s="89"/>
      <c r="L11" s="94"/>
      <c r="X11" s="94"/>
    </row>
    <row r="12" spans="1:35" s="88" customFormat="1" ht="11.25" customHeight="1" thickBot="1">
      <c r="A12" s="102"/>
      <c r="B12" s="102"/>
      <c r="C12" s="102"/>
      <c r="D12" s="102"/>
      <c r="E12" s="99"/>
      <c r="F12" s="96"/>
      <c r="J12" s="89"/>
      <c r="K12" s="89"/>
      <c r="L12" s="94"/>
      <c r="X12" s="94"/>
    </row>
    <row r="13" spans="1:35" ht="25" customHeight="1" thickBot="1">
      <c r="A13" s="331" t="s">
        <v>136</v>
      </c>
      <c r="B13" s="332"/>
      <c r="C13" s="332"/>
      <c r="D13" s="332"/>
      <c r="E13" s="332"/>
      <c r="F13" s="332"/>
      <c r="G13" s="332"/>
      <c r="H13" s="333"/>
      <c r="I13" s="103"/>
      <c r="L13" s="323" t="s">
        <v>139</v>
      </c>
      <c r="M13" s="324"/>
      <c r="N13" s="324"/>
      <c r="O13" s="324"/>
      <c r="P13" s="324"/>
      <c r="Q13" s="324"/>
      <c r="R13" s="324"/>
      <c r="S13" s="324"/>
      <c r="T13" s="325"/>
      <c r="U13" s="104"/>
      <c r="V13" s="108"/>
      <c r="W13" s="106"/>
      <c r="X13" s="323" t="s">
        <v>140</v>
      </c>
      <c r="Y13" s="324"/>
      <c r="Z13" s="324"/>
      <c r="AA13" s="324"/>
      <c r="AB13" s="324"/>
      <c r="AC13" s="324"/>
      <c r="AD13" s="324"/>
      <c r="AE13" s="324"/>
      <c r="AF13" s="325"/>
      <c r="AG13" s="104"/>
      <c r="AH13" s="108"/>
      <c r="AI13" s="106"/>
    </row>
    <row r="14" spans="1:35" ht="29.5" customHeight="1">
      <c r="A14" s="109" t="s">
        <v>142</v>
      </c>
      <c r="B14" s="110" t="s">
        <v>143</v>
      </c>
      <c r="C14" s="101" t="s">
        <v>144</v>
      </c>
      <c r="D14" s="101" t="s">
        <v>145</v>
      </c>
      <c r="E14" s="101" t="s">
        <v>146</v>
      </c>
      <c r="F14" s="101" t="s">
        <v>147</v>
      </c>
      <c r="G14" s="101" t="s">
        <v>148</v>
      </c>
      <c r="H14" s="101" t="s">
        <v>149</v>
      </c>
      <c r="I14" s="101" t="s">
        <v>150</v>
      </c>
      <c r="J14" s="101" t="s">
        <v>151</v>
      </c>
      <c r="K14" s="101" t="s">
        <v>152</v>
      </c>
      <c r="L14" s="126" t="s">
        <v>159</v>
      </c>
      <c r="M14" s="128" t="s">
        <v>142</v>
      </c>
      <c r="N14" s="128" t="s">
        <v>143</v>
      </c>
      <c r="O14" s="128" t="s">
        <v>144</v>
      </c>
      <c r="P14" s="128" t="s">
        <v>145</v>
      </c>
      <c r="Q14" s="128" t="s">
        <v>88</v>
      </c>
      <c r="R14" s="128" t="s">
        <v>160</v>
      </c>
      <c r="S14" s="128" t="s">
        <v>148</v>
      </c>
      <c r="T14" s="128" t="s">
        <v>149</v>
      </c>
      <c r="U14" s="129" t="s">
        <v>150</v>
      </c>
      <c r="V14" s="128" t="s">
        <v>151</v>
      </c>
      <c r="W14" s="128" t="s">
        <v>152</v>
      </c>
      <c r="X14" s="126" t="s">
        <v>159</v>
      </c>
      <c r="Y14" s="128" t="s">
        <v>142</v>
      </c>
      <c r="Z14" s="128" t="s">
        <v>143</v>
      </c>
      <c r="AA14" s="128" t="s">
        <v>144</v>
      </c>
      <c r="AB14" s="128" t="s">
        <v>145</v>
      </c>
      <c r="AC14" s="128" t="s">
        <v>88</v>
      </c>
      <c r="AD14" s="128" t="s">
        <v>160</v>
      </c>
      <c r="AE14" s="128" t="s">
        <v>148</v>
      </c>
      <c r="AF14" s="128" t="s">
        <v>149</v>
      </c>
      <c r="AG14" s="129" t="s">
        <v>150</v>
      </c>
      <c r="AH14" s="128" t="s">
        <v>151</v>
      </c>
      <c r="AI14" s="128" t="s">
        <v>152</v>
      </c>
    </row>
    <row r="15" spans="1:35" s="304" customFormat="1" ht="31" customHeight="1" thickBot="1">
      <c r="A15" s="308" t="s">
        <v>501</v>
      </c>
      <c r="B15" s="309">
        <v>10814247020656</v>
      </c>
      <c r="C15" s="306" t="s">
        <v>499</v>
      </c>
      <c r="D15" s="306" t="s">
        <v>500</v>
      </c>
      <c r="E15" s="310" t="s">
        <v>507</v>
      </c>
      <c r="F15" s="310" t="s">
        <v>504</v>
      </c>
      <c r="G15" s="311" t="s">
        <v>505</v>
      </c>
      <c r="H15" s="166" t="s">
        <v>162</v>
      </c>
      <c r="I15" s="166" t="s">
        <v>506</v>
      </c>
      <c r="J15" s="310" t="s">
        <v>508</v>
      </c>
      <c r="K15" s="312">
        <v>5</v>
      </c>
      <c r="L15" s="305" t="s">
        <v>332</v>
      </c>
      <c r="M15" s="306" t="s">
        <v>502</v>
      </c>
      <c r="N15" s="313">
        <v>10814247020632</v>
      </c>
      <c r="O15" s="307" t="s">
        <v>499</v>
      </c>
      <c r="P15" s="307" t="s">
        <v>509</v>
      </c>
      <c r="Q15" s="307" t="s">
        <v>507</v>
      </c>
      <c r="R15" s="307" t="s">
        <v>504</v>
      </c>
      <c r="S15" s="307" t="s">
        <v>512</v>
      </c>
      <c r="T15" s="307" t="s">
        <v>514</v>
      </c>
      <c r="U15" s="307" t="s">
        <v>516</v>
      </c>
      <c r="V15" s="307" t="s">
        <v>508</v>
      </c>
      <c r="W15" s="307">
        <v>5</v>
      </c>
      <c r="X15" s="305" t="s">
        <v>332</v>
      </c>
      <c r="Y15" s="306" t="s">
        <v>503</v>
      </c>
      <c r="Z15" s="314">
        <v>6920665739029</v>
      </c>
      <c r="AA15" s="307" t="s">
        <v>499</v>
      </c>
      <c r="AB15" s="307" t="s">
        <v>510</v>
      </c>
      <c r="AC15" s="307" t="s">
        <v>515</v>
      </c>
      <c r="AD15" s="307" t="s">
        <v>511</v>
      </c>
      <c r="AE15" s="307" t="s">
        <v>513</v>
      </c>
      <c r="AF15" s="307" t="s">
        <v>162</v>
      </c>
      <c r="AG15" s="307" t="s">
        <v>506</v>
      </c>
      <c r="AH15" s="307" t="s">
        <v>508</v>
      </c>
      <c r="AI15" s="307">
        <v>5</v>
      </c>
    </row>
    <row r="16" spans="1:35" ht="25.4" customHeight="1">
      <c r="J16" s="72"/>
      <c r="K16" s="72"/>
    </row>
    <row r="17" spans="7:11" ht="25.4" customHeight="1">
      <c r="G17" s="167"/>
      <c r="H17" s="167"/>
      <c r="I17" s="167"/>
      <c r="J17" s="169"/>
      <c r="K17" s="169"/>
    </row>
    <row r="18" spans="7:11" ht="25.4" customHeight="1">
      <c r="I18" s="167"/>
      <c r="J18" s="169"/>
      <c r="K18" s="169"/>
    </row>
    <row r="19" spans="7:11" ht="25.4" customHeight="1">
      <c r="I19" s="167"/>
      <c r="J19" s="169"/>
      <c r="K19" s="169"/>
    </row>
    <row r="20" spans="7:11" ht="25.4" customHeight="1">
      <c r="I20" s="167"/>
      <c r="J20" s="169"/>
      <c r="K20" s="169"/>
    </row>
    <row r="21" spans="7:11" ht="25.4" customHeight="1">
      <c r="I21" s="167"/>
      <c r="J21" s="169"/>
      <c r="K21" s="169"/>
    </row>
    <row r="22" spans="7:11" ht="25.4" customHeight="1">
      <c r="I22" s="167"/>
      <c r="J22" s="169"/>
      <c r="K22" s="169"/>
    </row>
    <row r="23" spans="7:11" ht="25.4" customHeight="1">
      <c r="I23" s="167"/>
      <c r="J23" s="169"/>
      <c r="K23" s="169"/>
    </row>
    <row r="24" spans="7:11" ht="25.4" customHeight="1">
      <c r="I24" s="167"/>
      <c r="J24" s="169"/>
      <c r="K24" s="169"/>
    </row>
    <row r="25" spans="7:11" ht="25.4" customHeight="1">
      <c r="I25" s="167"/>
      <c r="J25" s="169"/>
      <c r="K25" s="169"/>
    </row>
    <row r="26" spans="7:11" ht="25.4" customHeight="1">
      <c r="I26" s="167"/>
      <c r="J26" s="169"/>
      <c r="K26" s="169"/>
    </row>
    <row r="27" spans="7:11" ht="25.4" customHeight="1">
      <c r="I27" s="167"/>
      <c r="J27" s="169"/>
      <c r="K27" s="169"/>
    </row>
    <row r="28" spans="7:11" ht="25.4" customHeight="1">
      <c r="I28" s="167"/>
      <c r="J28" s="169"/>
      <c r="K28" s="169"/>
    </row>
    <row r="29" spans="7:11" ht="25.4" customHeight="1">
      <c r="I29" s="167"/>
      <c r="J29" s="169"/>
      <c r="K29" s="169"/>
    </row>
    <row r="30" spans="7:11" ht="25.4" customHeight="1">
      <c r="I30" s="167"/>
      <c r="J30" s="169"/>
      <c r="K30" s="169"/>
    </row>
    <row r="31" spans="7:11" ht="25.4" customHeight="1">
      <c r="I31" s="167"/>
      <c r="J31" s="169"/>
      <c r="K31" s="169"/>
    </row>
    <row r="32" spans="7:11" ht="25.4" customHeight="1">
      <c r="I32" s="167"/>
      <c r="J32" s="169"/>
      <c r="K32" s="169"/>
    </row>
    <row r="33" spans="9:11" ht="25.4" customHeight="1">
      <c r="I33" s="167"/>
      <c r="J33" s="169"/>
      <c r="K33" s="169"/>
    </row>
    <row r="34" spans="9:11" ht="25.4" customHeight="1">
      <c r="I34" s="167"/>
      <c r="J34" s="169"/>
      <c r="K34" s="169"/>
    </row>
    <row r="35" spans="9:11" ht="25.4" customHeight="1">
      <c r="I35" s="167"/>
      <c r="J35" s="169"/>
      <c r="K35" s="169"/>
    </row>
    <row r="36" spans="9:11" ht="25.4" customHeight="1">
      <c r="I36" s="167"/>
      <c r="J36" s="169"/>
      <c r="K36" s="169"/>
    </row>
    <row r="37" spans="9:11" ht="25.4" customHeight="1">
      <c r="I37" s="167"/>
      <c r="J37" s="169"/>
      <c r="K37" s="169"/>
    </row>
    <row r="38" spans="9:11" ht="25.4" customHeight="1">
      <c r="J38" s="169"/>
      <c r="K38" s="169"/>
    </row>
    <row r="39" spans="9:11" ht="25.4" customHeight="1">
      <c r="J39" s="169"/>
      <c r="K39" s="169"/>
    </row>
    <row r="40" spans="9:11" ht="25.4" customHeight="1">
      <c r="J40" s="169"/>
      <c r="K40" s="169"/>
    </row>
    <row r="41" spans="9:11" ht="25.4" customHeight="1">
      <c r="J41" s="169"/>
      <c r="K41" s="169"/>
    </row>
    <row r="42" spans="9:11" ht="25.4" customHeight="1">
      <c r="J42" s="169"/>
      <c r="K42" s="169"/>
    </row>
    <row r="43" spans="9:11" ht="25.4" customHeight="1">
      <c r="J43" s="169"/>
      <c r="K43" s="169"/>
    </row>
    <row r="44" spans="9:11" ht="25.4" customHeight="1">
      <c r="J44" s="169"/>
      <c r="K44" s="169"/>
    </row>
    <row r="45" spans="9:11" ht="25.4" customHeight="1">
      <c r="J45" s="169"/>
      <c r="K45" s="169"/>
    </row>
    <row r="46" spans="9:11" ht="25.4" customHeight="1">
      <c r="J46" s="169"/>
      <c r="K46" s="169"/>
    </row>
    <row r="47" spans="9:11" ht="25.4" customHeight="1">
      <c r="J47" s="169"/>
      <c r="K47" s="169"/>
    </row>
    <row r="48" spans="9:11" ht="25.4" customHeight="1">
      <c r="J48" s="169"/>
      <c r="K48" s="169"/>
    </row>
    <row r="49" spans="3:11" ht="25.4" customHeight="1">
      <c r="J49" s="169"/>
      <c r="K49" s="169"/>
    </row>
    <row r="50" spans="3:11" ht="25.4" customHeight="1">
      <c r="J50" s="169"/>
      <c r="K50" s="169"/>
    </row>
    <row r="51" spans="3:11" ht="25.4" customHeight="1">
      <c r="J51" s="169"/>
      <c r="K51" s="169"/>
    </row>
    <row r="52" spans="3:11" ht="25.4" customHeight="1">
      <c r="J52" s="169"/>
      <c r="K52" s="169"/>
    </row>
    <row r="53" spans="3:11" ht="25.4" customHeight="1">
      <c r="J53" s="169"/>
      <c r="K53" s="169"/>
    </row>
    <row r="54" spans="3:11" ht="25.4" customHeight="1">
      <c r="J54" s="169"/>
      <c r="K54" s="169"/>
    </row>
    <row r="55" spans="3:11" ht="25.4" customHeight="1">
      <c r="J55" s="169"/>
      <c r="K55" s="169"/>
    </row>
    <row r="57" spans="3:11" ht="25.4" customHeight="1">
      <c r="C57" s="172"/>
    </row>
    <row r="58" spans="3:11" ht="25.4" customHeight="1">
      <c r="J58" s="72"/>
      <c r="K58" s="72"/>
    </row>
    <row r="59" spans="3:11" ht="25.4" customHeight="1">
      <c r="J59" s="72"/>
      <c r="K59" s="72"/>
    </row>
    <row r="60" spans="3:11" ht="25.4" customHeight="1">
      <c r="J60" s="72"/>
      <c r="K60" s="72"/>
    </row>
    <row r="61" spans="3:11" ht="25.4" customHeight="1">
      <c r="J61" s="72"/>
      <c r="K61" s="72"/>
    </row>
    <row r="62" spans="3:11" ht="25.4" customHeight="1">
      <c r="J62" s="72"/>
      <c r="K62" s="72"/>
    </row>
    <row r="65" spans="3:11" ht="25.4" customHeight="1">
      <c r="C65" s="172"/>
    </row>
    <row r="66" spans="3:11" ht="25.4" customHeight="1">
      <c r="C66" s="1"/>
      <c r="D66" s="1"/>
      <c r="E66" s="1"/>
      <c r="F66" s="1"/>
      <c r="G66" s="1"/>
      <c r="H66" s="1"/>
      <c r="I66" s="1"/>
      <c r="J66" s="173"/>
      <c r="K66" s="173"/>
    </row>
    <row r="67" spans="3:11" ht="25.4" customHeight="1">
      <c r="C67" s="1"/>
      <c r="D67" s="1"/>
      <c r="E67" s="1"/>
      <c r="F67" s="1"/>
      <c r="G67" s="1"/>
      <c r="H67" s="1"/>
      <c r="I67" s="1"/>
      <c r="J67" s="173"/>
      <c r="K67" s="173"/>
    </row>
    <row r="68" spans="3:11" ht="25.4" customHeight="1">
      <c r="C68" s="1"/>
      <c r="D68" s="1"/>
      <c r="E68" s="1"/>
      <c r="F68" s="1"/>
      <c r="G68" s="1"/>
      <c r="H68" s="1"/>
      <c r="I68" s="1"/>
      <c r="J68" s="173"/>
      <c r="K68" s="173"/>
    </row>
    <row r="69" spans="3:11" ht="25.4" customHeight="1">
      <c r="C69" s="1"/>
      <c r="D69" s="1"/>
      <c r="E69" s="1"/>
      <c r="F69" s="1"/>
      <c r="G69" s="1"/>
      <c r="H69" s="1"/>
      <c r="I69" s="1"/>
      <c r="J69" s="173"/>
      <c r="K69" s="173"/>
    </row>
    <row r="70" spans="3:11" ht="25.4" customHeight="1">
      <c r="C70" s="1"/>
      <c r="D70" s="1"/>
      <c r="E70" s="1"/>
      <c r="F70" s="1"/>
      <c r="G70" s="1"/>
      <c r="H70" s="1"/>
      <c r="I70" s="1"/>
      <c r="J70" s="173"/>
      <c r="K70" s="173"/>
    </row>
    <row r="71" spans="3:11" ht="25.4" customHeight="1">
      <c r="C71" s="1"/>
      <c r="D71" s="1"/>
      <c r="E71" s="1"/>
      <c r="F71" s="1"/>
      <c r="G71" s="1"/>
      <c r="H71" s="1"/>
      <c r="I71" s="1"/>
      <c r="J71" s="173"/>
      <c r="K71" s="173"/>
    </row>
    <row r="72" spans="3:11" ht="25.4" customHeight="1">
      <c r="C72" s="1"/>
      <c r="D72" s="1"/>
      <c r="E72" s="1"/>
      <c r="F72" s="1"/>
      <c r="G72" s="1"/>
      <c r="H72" s="1"/>
      <c r="I72" s="1"/>
      <c r="J72" s="173"/>
      <c r="K72" s="173"/>
    </row>
    <row r="73" spans="3:11" ht="25.4" customHeight="1">
      <c r="C73" s="1"/>
      <c r="D73" s="1"/>
      <c r="E73" s="1"/>
      <c r="F73" s="1"/>
      <c r="G73" s="1"/>
      <c r="H73" s="1"/>
      <c r="I73" s="1"/>
      <c r="J73" s="173"/>
      <c r="K73" s="173"/>
    </row>
    <row r="74" spans="3:11" ht="25.4" customHeight="1">
      <c r="C74" s="1"/>
      <c r="D74" s="1"/>
      <c r="E74" s="1"/>
      <c r="F74" s="1"/>
      <c r="G74" s="1"/>
      <c r="H74" s="1"/>
      <c r="I74" s="1"/>
      <c r="J74" s="173"/>
      <c r="K74" s="173"/>
    </row>
    <row r="75" spans="3:11" ht="25.4" customHeight="1">
      <c r="C75" s="1"/>
      <c r="D75" s="1"/>
      <c r="E75" s="1"/>
      <c r="F75" s="1"/>
      <c r="G75" s="1"/>
      <c r="H75" s="1"/>
      <c r="I75" s="1"/>
      <c r="J75" s="173"/>
      <c r="K75" s="173"/>
    </row>
    <row r="76" spans="3:11" ht="25.4" customHeight="1">
      <c r="C76" s="1"/>
      <c r="D76" s="1"/>
      <c r="E76" s="1"/>
      <c r="F76" s="1"/>
      <c r="G76" s="1"/>
      <c r="H76" s="1"/>
      <c r="I76" s="1"/>
      <c r="J76" s="173"/>
      <c r="K76" s="173"/>
    </row>
    <row r="77" spans="3:11" ht="25.4" customHeight="1">
      <c r="C77" s="1"/>
      <c r="D77" s="1"/>
      <c r="E77" s="1"/>
      <c r="F77" s="1"/>
      <c r="G77" s="1"/>
      <c r="H77" s="1"/>
      <c r="I77" s="1"/>
      <c r="J77" s="173"/>
      <c r="K77" s="173"/>
    </row>
    <row r="78" spans="3:11" ht="25.4" customHeight="1">
      <c r="C78" s="1"/>
      <c r="D78" s="1"/>
      <c r="E78" s="1"/>
      <c r="F78" s="1"/>
      <c r="G78" s="1"/>
      <c r="H78" s="1"/>
      <c r="I78" s="1"/>
      <c r="J78" s="173"/>
      <c r="K78" s="173"/>
    </row>
    <row r="79" spans="3:11" ht="25.4" customHeight="1">
      <c r="C79" s="1"/>
      <c r="D79" s="1"/>
      <c r="E79" s="1"/>
      <c r="F79" s="1"/>
      <c r="G79" s="1"/>
      <c r="H79" s="1"/>
      <c r="I79" s="1"/>
      <c r="J79" s="173"/>
      <c r="K79" s="173"/>
    </row>
    <row r="80" spans="3:11" ht="25.4" customHeight="1">
      <c r="C80" s="1"/>
      <c r="D80" s="1"/>
      <c r="E80" s="1"/>
      <c r="F80" s="1"/>
      <c r="G80" s="1"/>
      <c r="H80" s="1"/>
      <c r="I80" s="1"/>
      <c r="J80" s="173"/>
      <c r="K80" s="173"/>
    </row>
    <row r="81" spans="3:11" ht="25.4" customHeight="1">
      <c r="C81" s="1"/>
      <c r="D81" s="1"/>
      <c r="E81" s="1"/>
      <c r="F81" s="1"/>
      <c r="G81" s="1"/>
      <c r="H81" s="1"/>
      <c r="I81" s="1"/>
      <c r="J81" s="173"/>
      <c r="K81" s="173"/>
    </row>
    <row r="82" spans="3:11" ht="25.4" customHeight="1">
      <c r="C82" s="1"/>
      <c r="D82" s="1"/>
      <c r="E82" s="1"/>
      <c r="F82" s="1"/>
      <c r="G82" s="1"/>
      <c r="H82" s="1"/>
      <c r="I82" s="1"/>
      <c r="J82" s="173"/>
      <c r="K82" s="173"/>
    </row>
    <row r="83" spans="3:11" ht="25.4" customHeight="1">
      <c r="C83" s="1"/>
      <c r="D83" s="1"/>
      <c r="E83" s="1"/>
      <c r="F83" s="1"/>
      <c r="G83" s="1"/>
      <c r="H83" s="1"/>
      <c r="I83" s="1"/>
      <c r="J83" s="173"/>
      <c r="K83" s="173"/>
    </row>
    <row r="84" spans="3:11" ht="25.4" customHeight="1">
      <c r="C84" s="1"/>
      <c r="D84" s="1"/>
      <c r="E84" s="1"/>
      <c r="F84" s="1"/>
      <c r="G84" s="1"/>
      <c r="H84" s="1"/>
      <c r="I84" s="1"/>
      <c r="J84" s="173"/>
      <c r="K84" s="173"/>
    </row>
    <row r="88" spans="3:11" ht="25.4" customHeight="1">
      <c r="C88" s="172"/>
    </row>
    <row r="89" spans="3:11" ht="25.4" customHeight="1">
      <c r="J89" s="72"/>
      <c r="K89" s="72"/>
    </row>
    <row r="90" spans="3:11" ht="25.4" customHeight="1">
      <c r="J90" s="72"/>
      <c r="K90" s="72"/>
    </row>
    <row r="91" spans="3:11" ht="25.4" customHeight="1">
      <c r="J91" s="72"/>
      <c r="K91" s="72"/>
    </row>
    <row r="92" spans="3:11" ht="25.4" customHeight="1">
      <c r="J92" s="72"/>
      <c r="K92" s="72"/>
    </row>
    <row r="93" spans="3:11" ht="25.4" customHeight="1">
      <c r="J93" s="72"/>
      <c r="K93" s="72"/>
    </row>
    <row r="94" spans="3:11" ht="25.4" customHeight="1">
      <c r="J94" s="72"/>
      <c r="K94" s="72"/>
    </row>
    <row r="95" spans="3:11" ht="25.4" customHeight="1">
      <c r="J95" s="72"/>
      <c r="K95" s="72"/>
    </row>
    <row r="96" spans="3:11" ht="25.4" customHeight="1">
      <c r="J96" s="72"/>
      <c r="K96" s="72"/>
    </row>
    <row r="97" spans="10:11" ht="25.4" customHeight="1">
      <c r="J97" s="72"/>
      <c r="K97" s="72"/>
    </row>
    <row r="98" spans="10:11" ht="25.4" customHeight="1">
      <c r="J98" s="72"/>
      <c r="K98" s="72"/>
    </row>
    <row r="99" spans="10:11" ht="25.4" customHeight="1">
      <c r="J99" s="72"/>
      <c r="K99" s="72"/>
    </row>
    <row r="100" spans="10:11" ht="25.4" customHeight="1">
      <c r="J100" s="72"/>
      <c r="K100" s="72"/>
    </row>
    <row r="101" spans="10:11" ht="25.4" customHeight="1">
      <c r="J101" s="72"/>
      <c r="K101" s="72"/>
    </row>
    <row r="102" spans="10:11" ht="25.4" customHeight="1">
      <c r="J102" s="72"/>
      <c r="K102" s="72"/>
    </row>
    <row r="103" spans="10:11" ht="25.4" customHeight="1">
      <c r="J103" s="72"/>
      <c r="K103" s="72"/>
    </row>
    <row r="104" spans="10:11" ht="25.4" customHeight="1">
      <c r="J104" s="72"/>
      <c r="K104" s="72"/>
    </row>
    <row r="105" spans="10:11" ht="25.4" customHeight="1">
      <c r="J105" s="72"/>
      <c r="K105" s="72"/>
    </row>
  </sheetData>
  <mergeCells count="7">
    <mergeCell ref="L13:T13"/>
    <mergeCell ref="X13:AF13"/>
    <mergeCell ref="A7:D7"/>
    <mergeCell ref="A8:D8"/>
    <mergeCell ref="B9:C9"/>
    <mergeCell ref="A11:D11"/>
    <mergeCell ref="A13:H13"/>
  </mergeCells>
  <pageMargins left="0.74803149606299213" right="0.74803149606299213" top="0.98425196850393704" bottom="0.98425196850393704" header="0.51181102362204722" footer="0.51181102362204722"/>
  <pageSetup paperSize="8" scale="12" fitToHeight="0" orientation="landscape" r:id="rId1"/>
  <headerFooter alignWithMargins="0">
    <oddHeader>&amp;L&amp;"Aptos"&amp;10&amp;K000000 OFFICIAL - SENSITIVE - RECIPIENTS ONLY&amp;1#_x000D_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64206-D978-49B5-B8AD-1193AA58E8C3}">
  <sheetPr codeName="Sheet4"/>
  <dimension ref="A1:BH35"/>
  <sheetViews>
    <sheetView topLeftCell="A2" workbookViewId="0">
      <selection activeCell="I33" sqref="I33"/>
    </sheetView>
  </sheetViews>
  <sheetFormatPr defaultRowHeight="14.5"/>
  <sheetData>
    <row r="1" spans="1:60" ht="15.5" thickBot="1">
      <c r="A1" s="296" t="s">
        <v>270</v>
      </c>
      <c r="B1" s="297" t="s">
        <v>271</v>
      </c>
      <c r="C1" s="297" t="s">
        <v>272</v>
      </c>
      <c r="D1" s="296" t="s">
        <v>273</v>
      </c>
      <c r="E1" s="297" t="s">
        <v>274</v>
      </c>
      <c r="F1" s="296" t="s">
        <v>275</v>
      </c>
      <c r="G1" s="297" t="s">
        <v>142</v>
      </c>
      <c r="H1" s="296" t="s">
        <v>276</v>
      </c>
      <c r="I1" s="296" t="s">
        <v>277</v>
      </c>
      <c r="J1" s="296" t="s">
        <v>278</v>
      </c>
      <c r="K1" s="296" t="s">
        <v>160</v>
      </c>
      <c r="L1" s="297" t="s">
        <v>279</v>
      </c>
      <c r="M1" s="296" t="s">
        <v>280</v>
      </c>
      <c r="N1" s="297" t="s">
        <v>281</v>
      </c>
      <c r="O1" s="296" t="s">
        <v>282</v>
      </c>
      <c r="P1" s="296" t="s">
        <v>283</v>
      </c>
      <c r="Q1" s="296" t="s">
        <v>284</v>
      </c>
      <c r="R1" s="297" t="s">
        <v>285</v>
      </c>
      <c r="S1" s="296" t="s">
        <v>286</v>
      </c>
      <c r="T1" s="296" t="s">
        <v>287</v>
      </c>
      <c r="U1" s="296" t="s">
        <v>288</v>
      </c>
      <c r="V1" s="296" t="s">
        <v>289</v>
      </c>
      <c r="W1" s="297" t="s">
        <v>290</v>
      </c>
      <c r="X1" s="296" t="s">
        <v>291</v>
      </c>
      <c r="Y1" s="296" t="s">
        <v>292</v>
      </c>
      <c r="Z1" s="297" t="s">
        <v>293</v>
      </c>
      <c r="AA1" s="296" t="s">
        <v>294</v>
      </c>
      <c r="AB1" s="296" t="s">
        <v>295</v>
      </c>
      <c r="AC1" s="297" t="s">
        <v>296</v>
      </c>
      <c r="AD1" s="296" t="s">
        <v>297</v>
      </c>
      <c r="AE1" s="296" t="s">
        <v>298</v>
      </c>
      <c r="AF1" s="297" t="s">
        <v>299</v>
      </c>
      <c r="AG1" s="296" t="s">
        <v>300</v>
      </c>
      <c r="AH1" s="296" t="s">
        <v>301</v>
      </c>
      <c r="AI1" s="297" t="s">
        <v>302</v>
      </c>
      <c r="AJ1" s="296" t="s">
        <v>303</v>
      </c>
      <c r="AK1" s="296" t="s">
        <v>304</v>
      </c>
      <c r="AL1" s="297" t="s">
        <v>305</v>
      </c>
      <c r="AM1" s="296" t="s">
        <v>306</v>
      </c>
      <c r="AN1" s="296" t="s">
        <v>307</v>
      </c>
      <c r="AO1" s="297" t="s">
        <v>308</v>
      </c>
      <c r="AP1" s="296" t="s">
        <v>309</v>
      </c>
      <c r="AQ1" s="296" t="s">
        <v>310</v>
      </c>
      <c r="AR1" s="297" t="s">
        <v>311</v>
      </c>
      <c r="AS1" s="296" t="s">
        <v>312</v>
      </c>
      <c r="AT1" s="296" t="s">
        <v>313</v>
      </c>
      <c r="AU1" s="297" t="s">
        <v>314</v>
      </c>
      <c r="AV1" s="296" t="s">
        <v>315</v>
      </c>
      <c r="AW1" s="296" t="s">
        <v>143</v>
      </c>
      <c r="AX1" s="296" t="s">
        <v>316</v>
      </c>
      <c r="AY1" s="296" t="s">
        <v>317</v>
      </c>
      <c r="AZ1" s="296" t="s">
        <v>318</v>
      </c>
      <c r="BA1" s="296" t="s">
        <v>319</v>
      </c>
      <c r="BB1" s="296" t="s">
        <v>320</v>
      </c>
      <c r="BC1" s="296" t="s">
        <v>321</v>
      </c>
      <c r="BD1" s="296" t="s">
        <v>322</v>
      </c>
      <c r="BE1" s="296" t="s">
        <v>323</v>
      </c>
      <c r="BF1" s="296" t="s">
        <v>324</v>
      </c>
      <c r="BG1" s="298" t="s">
        <v>325</v>
      </c>
      <c r="BH1" s="298" t="s">
        <v>326</v>
      </c>
    </row>
    <row r="2" spans="1:60" ht="15">
      <c r="A2" s="299" t="s">
        <v>327</v>
      </c>
      <c r="B2" s="300" t="s">
        <v>328</v>
      </c>
      <c r="C2" s="300" t="s">
        <v>269</v>
      </c>
      <c r="D2" s="299" t="s">
        <v>329</v>
      </c>
      <c r="E2" s="300" t="s">
        <v>266</v>
      </c>
      <c r="F2" s="299" t="s">
        <v>330</v>
      </c>
      <c r="G2" s="300" t="s">
        <v>331</v>
      </c>
      <c r="H2" s="299" t="s">
        <v>332</v>
      </c>
      <c r="I2" s="299" t="s">
        <v>333</v>
      </c>
      <c r="J2" s="299" t="s">
        <v>334</v>
      </c>
      <c r="K2" s="299" t="s">
        <v>335</v>
      </c>
      <c r="L2" s="300" t="s">
        <v>162</v>
      </c>
      <c r="M2" s="299" t="s">
        <v>336</v>
      </c>
      <c r="N2" s="300" t="s">
        <v>337</v>
      </c>
      <c r="R2" s="300" t="s">
        <v>338</v>
      </c>
      <c r="S2" s="299" t="s">
        <v>259</v>
      </c>
      <c r="T2" s="299" t="s">
        <v>339</v>
      </c>
      <c r="U2" s="299" t="s">
        <v>263</v>
      </c>
      <c r="V2" s="301">
        <v>1</v>
      </c>
      <c r="W2" s="300" t="s">
        <v>258</v>
      </c>
      <c r="X2" s="299" t="s">
        <v>332</v>
      </c>
      <c r="Y2" s="299" t="s">
        <v>333</v>
      </c>
      <c r="Z2" s="302"/>
      <c r="AB2" s="299" t="s">
        <v>340</v>
      </c>
      <c r="AC2" s="302"/>
      <c r="AE2" s="299" t="s">
        <v>340</v>
      </c>
      <c r="AF2" s="302"/>
      <c r="AH2" s="299" t="s">
        <v>340</v>
      </c>
      <c r="AI2" s="302"/>
      <c r="AK2" s="299" t="s">
        <v>340</v>
      </c>
      <c r="AL2" s="302"/>
      <c r="AN2" s="299" t="s">
        <v>340</v>
      </c>
      <c r="AO2" s="302"/>
      <c r="AQ2" s="299" t="s">
        <v>340</v>
      </c>
      <c r="AR2" s="302"/>
      <c r="AT2" s="299" t="s">
        <v>340</v>
      </c>
      <c r="AU2" s="300" t="s">
        <v>340</v>
      </c>
      <c r="AV2" s="299" t="s">
        <v>340</v>
      </c>
      <c r="AW2" s="299" t="s">
        <v>341</v>
      </c>
      <c r="AX2" s="299" t="s">
        <v>340</v>
      </c>
      <c r="AY2" s="299" t="s">
        <v>340</v>
      </c>
      <c r="AZ2" s="299" t="s">
        <v>342</v>
      </c>
      <c r="BA2" s="299" t="s">
        <v>343</v>
      </c>
      <c r="BB2" s="299" t="s">
        <v>344</v>
      </c>
      <c r="BC2" s="299" t="s">
        <v>340</v>
      </c>
      <c r="BD2" s="299" t="s">
        <v>340</v>
      </c>
      <c r="BE2" s="299" t="s">
        <v>345</v>
      </c>
      <c r="BF2" s="299" t="s">
        <v>259</v>
      </c>
      <c r="BG2" s="300" t="s">
        <v>340</v>
      </c>
      <c r="BH2" s="300" t="s">
        <v>340</v>
      </c>
    </row>
    <row r="3" spans="1:60" ht="15">
      <c r="A3" s="299" t="s">
        <v>327</v>
      </c>
      <c r="B3" s="300" t="s">
        <v>328</v>
      </c>
      <c r="C3" s="300" t="s">
        <v>269</v>
      </c>
      <c r="D3" s="299" t="s">
        <v>329</v>
      </c>
      <c r="E3" s="300" t="s">
        <v>266</v>
      </c>
      <c r="F3" s="299" t="s">
        <v>330</v>
      </c>
      <c r="G3" s="300" t="s">
        <v>346</v>
      </c>
      <c r="H3" s="299" t="s">
        <v>332</v>
      </c>
      <c r="I3" s="299" t="s">
        <v>333</v>
      </c>
      <c r="J3" s="299" t="s">
        <v>347</v>
      </c>
      <c r="K3" s="299" t="s">
        <v>348</v>
      </c>
      <c r="L3" s="300" t="s">
        <v>162</v>
      </c>
      <c r="M3" s="299" t="s">
        <v>336</v>
      </c>
      <c r="N3" s="300" t="s">
        <v>337</v>
      </c>
      <c r="R3" s="300" t="s">
        <v>349</v>
      </c>
      <c r="S3" s="299" t="s">
        <v>350</v>
      </c>
      <c r="T3" s="299" t="s">
        <v>351</v>
      </c>
      <c r="U3" s="299" t="s">
        <v>263</v>
      </c>
      <c r="V3" s="301">
        <v>1</v>
      </c>
      <c r="W3" s="302"/>
      <c r="Y3" s="299" t="s">
        <v>340</v>
      </c>
      <c r="Z3" s="302"/>
      <c r="AB3" s="299" t="s">
        <v>340</v>
      </c>
      <c r="AC3" s="302"/>
      <c r="AE3" s="299" t="s">
        <v>340</v>
      </c>
      <c r="AF3" s="302"/>
      <c r="AH3" s="299" t="s">
        <v>340</v>
      </c>
      <c r="AI3" s="300" t="s">
        <v>352</v>
      </c>
      <c r="AJ3" s="299" t="s">
        <v>332</v>
      </c>
      <c r="AK3" s="299" t="s">
        <v>333</v>
      </c>
      <c r="AL3" s="302"/>
      <c r="AN3" s="299" t="s">
        <v>340</v>
      </c>
      <c r="AO3" s="302"/>
      <c r="AQ3" s="299" t="s">
        <v>340</v>
      </c>
      <c r="AR3" s="302"/>
      <c r="AT3" s="299" t="s">
        <v>340</v>
      </c>
      <c r="AU3" s="300" t="s">
        <v>340</v>
      </c>
      <c r="AV3" s="299" t="s">
        <v>340</v>
      </c>
      <c r="AX3" s="299" t="s">
        <v>340</v>
      </c>
      <c r="AY3" s="299" t="s">
        <v>340</v>
      </c>
      <c r="AZ3" s="299" t="s">
        <v>342</v>
      </c>
      <c r="BA3" s="299" t="s">
        <v>343</v>
      </c>
      <c r="BB3" s="299" t="s">
        <v>353</v>
      </c>
      <c r="BC3" s="299" t="s">
        <v>340</v>
      </c>
      <c r="BD3" s="299" t="s">
        <v>340</v>
      </c>
      <c r="BE3" s="299" t="s">
        <v>354</v>
      </c>
      <c r="BF3" s="299" t="s">
        <v>355</v>
      </c>
      <c r="BG3" s="300" t="s">
        <v>340</v>
      </c>
      <c r="BH3" s="300" t="s">
        <v>340</v>
      </c>
    </row>
    <row r="4" spans="1:60" ht="15">
      <c r="A4" s="299" t="s">
        <v>327</v>
      </c>
      <c r="B4" s="300" t="s">
        <v>328</v>
      </c>
      <c r="C4" s="300" t="s">
        <v>269</v>
      </c>
      <c r="D4" s="299" t="s">
        <v>329</v>
      </c>
      <c r="E4" s="300" t="s">
        <v>266</v>
      </c>
      <c r="F4" s="299" t="s">
        <v>330</v>
      </c>
      <c r="G4" s="300" t="s">
        <v>356</v>
      </c>
      <c r="H4" s="299" t="s">
        <v>332</v>
      </c>
      <c r="I4" s="299" t="s">
        <v>333</v>
      </c>
      <c r="J4" s="299" t="s">
        <v>357</v>
      </c>
      <c r="K4" s="299" t="s">
        <v>358</v>
      </c>
      <c r="L4" s="300" t="s">
        <v>162</v>
      </c>
      <c r="M4" s="299" t="s">
        <v>336</v>
      </c>
      <c r="N4" s="300" t="s">
        <v>337</v>
      </c>
      <c r="R4" s="300" t="s">
        <v>359</v>
      </c>
      <c r="S4" s="299" t="s">
        <v>360</v>
      </c>
      <c r="T4" s="299" t="s">
        <v>361</v>
      </c>
      <c r="U4" s="299" t="s">
        <v>263</v>
      </c>
      <c r="V4" s="301">
        <v>1</v>
      </c>
      <c r="W4" s="302"/>
      <c r="Y4" s="299" t="s">
        <v>340</v>
      </c>
      <c r="Z4" s="302"/>
      <c r="AB4" s="299" t="s">
        <v>340</v>
      </c>
      <c r="AC4" s="302"/>
      <c r="AE4" s="299" t="s">
        <v>340</v>
      </c>
      <c r="AF4" s="302"/>
      <c r="AH4" s="299" t="s">
        <v>340</v>
      </c>
      <c r="AI4" s="300" t="s">
        <v>362</v>
      </c>
      <c r="AJ4" s="299" t="s">
        <v>332</v>
      </c>
      <c r="AK4" s="299" t="s">
        <v>333</v>
      </c>
      <c r="AL4" s="302"/>
      <c r="AN4" s="299" t="s">
        <v>340</v>
      </c>
      <c r="AO4" s="302"/>
      <c r="AQ4" s="299" t="s">
        <v>340</v>
      </c>
      <c r="AR4" s="302"/>
      <c r="AT4" s="299" t="s">
        <v>340</v>
      </c>
      <c r="AU4" s="300" t="s">
        <v>340</v>
      </c>
      <c r="AV4" s="299" t="s">
        <v>340</v>
      </c>
      <c r="AX4" s="299" t="s">
        <v>340</v>
      </c>
      <c r="AY4" s="299" t="s">
        <v>340</v>
      </c>
      <c r="AZ4" s="299" t="s">
        <v>342</v>
      </c>
      <c r="BA4" s="299" t="s">
        <v>343</v>
      </c>
      <c r="BB4" s="299" t="s">
        <v>353</v>
      </c>
      <c r="BC4" s="299" t="s">
        <v>340</v>
      </c>
      <c r="BD4" s="299" t="s">
        <v>340</v>
      </c>
      <c r="BE4" s="299" t="s">
        <v>363</v>
      </c>
      <c r="BF4" s="299" t="s">
        <v>364</v>
      </c>
      <c r="BG4" s="300" t="s">
        <v>340</v>
      </c>
      <c r="BH4" s="300" t="s">
        <v>340</v>
      </c>
    </row>
    <row r="5" spans="1:60" ht="15">
      <c r="A5" s="299" t="s">
        <v>327</v>
      </c>
      <c r="B5" s="300" t="s">
        <v>328</v>
      </c>
      <c r="C5" s="300" t="s">
        <v>269</v>
      </c>
      <c r="D5" s="299" t="s">
        <v>329</v>
      </c>
      <c r="E5" s="300" t="s">
        <v>266</v>
      </c>
      <c r="F5" s="299" t="s">
        <v>330</v>
      </c>
      <c r="G5" s="300" t="s">
        <v>365</v>
      </c>
      <c r="H5" s="299" t="s">
        <v>332</v>
      </c>
      <c r="I5" s="299" t="s">
        <v>333</v>
      </c>
      <c r="J5" s="299" t="s">
        <v>366</v>
      </c>
      <c r="K5" s="299" t="s">
        <v>335</v>
      </c>
      <c r="L5" s="300" t="s">
        <v>162</v>
      </c>
      <c r="M5" s="299" t="s">
        <v>336</v>
      </c>
      <c r="N5" s="300" t="s">
        <v>337</v>
      </c>
      <c r="R5" s="300" t="s">
        <v>338</v>
      </c>
      <c r="S5" s="299" t="s">
        <v>367</v>
      </c>
      <c r="T5" s="299" t="s">
        <v>368</v>
      </c>
      <c r="U5" s="299" t="s">
        <v>263</v>
      </c>
      <c r="V5" s="301">
        <v>1</v>
      </c>
      <c r="W5" s="302"/>
      <c r="Y5" s="299" t="s">
        <v>340</v>
      </c>
      <c r="Z5" s="302"/>
      <c r="AB5" s="299" t="s">
        <v>340</v>
      </c>
      <c r="AC5" s="302"/>
      <c r="AE5" s="299" t="s">
        <v>340</v>
      </c>
      <c r="AF5" s="302"/>
      <c r="AH5" s="299" t="s">
        <v>340</v>
      </c>
      <c r="AI5" s="302"/>
      <c r="AK5" s="299" t="s">
        <v>340</v>
      </c>
      <c r="AL5" s="302"/>
      <c r="AN5" s="299" t="s">
        <v>340</v>
      </c>
      <c r="AO5" s="302"/>
      <c r="AQ5" s="299" t="s">
        <v>340</v>
      </c>
      <c r="AR5" s="302"/>
      <c r="AT5" s="299" t="s">
        <v>340</v>
      </c>
      <c r="AU5" s="300" t="s">
        <v>340</v>
      </c>
      <c r="AV5" s="299" t="s">
        <v>340</v>
      </c>
      <c r="AX5" s="299" t="s">
        <v>340</v>
      </c>
      <c r="AY5" s="299" t="s">
        <v>340</v>
      </c>
      <c r="AZ5" s="299" t="s">
        <v>342</v>
      </c>
      <c r="BA5" s="299" t="s">
        <v>343</v>
      </c>
      <c r="BB5" s="299" t="s">
        <v>369</v>
      </c>
      <c r="BC5" s="299" t="s">
        <v>340</v>
      </c>
      <c r="BD5" s="299" t="s">
        <v>340</v>
      </c>
      <c r="BE5" s="299" t="s">
        <v>370</v>
      </c>
      <c r="BF5" s="299" t="s">
        <v>367</v>
      </c>
      <c r="BG5" s="300" t="s">
        <v>333</v>
      </c>
      <c r="BH5" s="300" t="s">
        <v>333</v>
      </c>
    </row>
    <row r="6" spans="1:60" ht="15">
      <c r="A6" s="299" t="s">
        <v>327</v>
      </c>
      <c r="B6" s="300" t="s">
        <v>328</v>
      </c>
      <c r="C6" s="300" t="s">
        <v>269</v>
      </c>
      <c r="D6" s="299" t="s">
        <v>329</v>
      </c>
      <c r="E6" s="300" t="s">
        <v>266</v>
      </c>
      <c r="F6" s="299" t="s">
        <v>330</v>
      </c>
      <c r="G6" s="300" t="s">
        <v>371</v>
      </c>
      <c r="H6" s="299" t="s">
        <v>332</v>
      </c>
      <c r="I6" s="299" t="s">
        <v>333</v>
      </c>
      <c r="J6" s="299" t="s">
        <v>372</v>
      </c>
      <c r="K6" s="299" t="s">
        <v>373</v>
      </c>
      <c r="L6" s="300" t="s">
        <v>162</v>
      </c>
      <c r="M6" s="299" t="s">
        <v>336</v>
      </c>
      <c r="N6" s="300" t="s">
        <v>337</v>
      </c>
      <c r="R6" s="300" t="s">
        <v>359</v>
      </c>
      <c r="S6" s="299" t="s">
        <v>374</v>
      </c>
      <c r="T6" s="299" t="s">
        <v>375</v>
      </c>
      <c r="U6" s="299" t="s">
        <v>263</v>
      </c>
      <c r="V6" s="301">
        <v>1</v>
      </c>
      <c r="W6" s="302"/>
      <c r="Y6" s="299" t="s">
        <v>340</v>
      </c>
      <c r="Z6" s="302"/>
      <c r="AB6" s="299" t="s">
        <v>340</v>
      </c>
      <c r="AC6" s="302"/>
      <c r="AE6" s="299" t="s">
        <v>340</v>
      </c>
      <c r="AF6" s="302"/>
      <c r="AH6" s="299" t="s">
        <v>340</v>
      </c>
      <c r="AI6" s="302"/>
      <c r="AK6" s="299" t="s">
        <v>340</v>
      </c>
      <c r="AL6" s="302"/>
      <c r="AN6" s="299" t="s">
        <v>340</v>
      </c>
      <c r="AO6" s="302"/>
      <c r="AQ6" s="299" t="s">
        <v>340</v>
      </c>
      <c r="AR6" s="302"/>
      <c r="AT6" s="299" t="s">
        <v>340</v>
      </c>
      <c r="AU6" s="300" t="s">
        <v>340</v>
      </c>
      <c r="AV6" s="299" t="s">
        <v>340</v>
      </c>
      <c r="AX6" s="299" t="s">
        <v>340</v>
      </c>
      <c r="AY6" s="299" t="s">
        <v>340</v>
      </c>
      <c r="AZ6" s="299" t="s">
        <v>342</v>
      </c>
      <c r="BA6" s="299" t="s">
        <v>343</v>
      </c>
      <c r="BB6" s="299" t="s">
        <v>353</v>
      </c>
      <c r="BC6" s="299" t="s">
        <v>340</v>
      </c>
      <c r="BD6" s="299" t="s">
        <v>340</v>
      </c>
      <c r="BE6" s="299" t="s">
        <v>363</v>
      </c>
      <c r="BF6" s="299" t="s">
        <v>364</v>
      </c>
      <c r="BG6" s="300" t="s">
        <v>340</v>
      </c>
      <c r="BH6" s="300" t="s">
        <v>340</v>
      </c>
    </row>
    <row r="7" spans="1:60" ht="15">
      <c r="A7" s="299" t="s">
        <v>327</v>
      </c>
      <c r="B7" s="300" t="s">
        <v>328</v>
      </c>
      <c r="C7" s="300" t="s">
        <v>269</v>
      </c>
      <c r="D7" s="299" t="s">
        <v>329</v>
      </c>
      <c r="E7" s="300" t="s">
        <v>266</v>
      </c>
      <c r="F7" s="299" t="s">
        <v>330</v>
      </c>
      <c r="G7" s="300" t="s">
        <v>257</v>
      </c>
      <c r="H7" s="299" t="s">
        <v>332</v>
      </c>
      <c r="I7" s="299" t="s">
        <v>333</v>
      </c>
      <c r="J7" s="299" t="s">
        <v>264</v>
      </c>
      <c r="K7" s="299" t="s">
        <v>358</v>
      </c>
      <c r="L7" s="300" t="s">
        <v>162</v>
      </c>
      <c r="M7" s="299" t="s">
        <v>336</v>
      </c>
      <c r="N7" s="300" t="s">
        <v>337</v>
      </c>
      <c r="R7" s="300" t="s">
        <v>338</v>
      </c>
      <c r="S7" s="299" t="s">
        <v>259</v>
      </c>
      <c r="T7" s="299" t="s">
        <v>265</v>
      </c>
      <c r="U7" s="299" t="s">
        <v>263</v>
      </c>
      <c r="V7" s="301">
        <v>1</v>
      </c>
      <c r="W7" s="302"/>
      <c r="Y7" s="299" t="s">
        <v>340</v>
      </c>
      <c r="Z7" s="302"/>
      <c r="AB7" s="299" t="s">
        <v>340</v>
      </c>
      <c r="AC7" s="302"/>
      <c r="AE7" s="299" t="s">
        <v>340</v>
      </c>
      <c r="AF7" s="302"/>
      <c r="AH7" s="299" t="s">
        <v>340</v>
      </c>
      <c r="AI7" s="302"/>
      <c r="AK7" s="299" t="s">
        <v>340</v>
      </c>
      <c r="AL7" s="302"/>
      <c r="AN7" s="299" t="s">
        <v>340</v>
      </c>
      <c r="AO7" s="302"/>
      <c r="AQ7" s="299" t="s">
        <v>340</v>
      </c>
      <c r="AR7" s="302"/>
      <c r="AT7" s="299" t="s">
        <v>340</v>
      </c>
      <c r="AU7" s="300" t="s">
        <v>340</v>
      </c>
      <c r="AV7" s="299" t="s">
        <v>340</v>
      </c>
      <c r="AX7" s="299" t="s">
        <v>340</v>
      </c>
      <c r="AY7" s="299" t="s">
        <v>340</v>
      </c>
      <c r="AZ7" s="299" t="s">
        <v>342</v>
      </c>
      <c r="BA7" s="299" t="s">
        <v>343</v>
      </c>
      <c r="BB7" s="299" t="s">
        <v>376</v>
      </c>
      <c r="BC7" s="299" t="s">
        <v>340</v>
      </c>
      <c r="BD7" s="299" t="s">
        <v>340</v>
      </c>
      <c r="BE7" s="299" t="s">
        <v>345</v>
      </c>
      <c r="BF7" s="299" t="s">
        <v>259</v>
      </c>
      <c r="BG7" s="300" t="s">
        <v>333</v>
      </c>
      <c r="BH7" s="300" t="s">
        <v>333</v>
      </c>
    </row>
    <row r="8" spans="1:60" ht="15">
      <c r="A8" s="299" t="s">
        <v>327</v>
      </c>
      <c r="B8" s="300" t="s">
        <v>328</v>
      </c>
      <c r="C8" s="300" t="s">
        <v>269</v>
      </c>
      <c r="D8" s="299" t="s">
        <v>329</v>
      </c>
      <c r="E8" s="300" t="s">
        <v>266</v>
      </c>
      <c r="F8" s="299" t="s">
        <v>330</v>
      </c>
      <c r="G8" s="300" t="s">
        <v>377</v>
      </c>
      <c r="H8" s="299" t="s">
        <v>332</v>
      </c>
      <c r="I8" s="299" t="s">
        <v>333</v>
      </c>
      <c r="J8" s="299" t="s">
        <v>378</v>
      </c>
      <c r="K8" s="299" t="s">
        <v>358</v>
      </c>
      <c r="L8" s="300" t="s">
        <v>162</v>
      </c>
      <c r="M8" s="299" t="s">
        <v>336</v>
      </c>
      <c r="N8" s="300" t="s">
        <v>337</v>
      </c>
      <c r="R8" s="300" t="s">
        <v>379</v>
      </c>
      <c r="S8" s="299" t="s">
        <v>380</v>
      </c>
      <c r="T8" s="299" t="s">
        <v>381</v>
      </c>
      <c r="U8" s="299" t="s">
        <v>263</v>
      </c>
      <c r="V8" s="301">
        <v>1</v>
      </c>
      <c r="W8" s="302"/>
      <c r="Y8" s="299" t="s">
        <v>340</v>
      </c>
      <c r="Z8" s="302"/>
      <c r="AB8" s="299" t="s">
        <v>340</v>
      </c>
      <c r="AC8" s="302"/>
      <c r="AE8" s="299" t="s">
        <v>340</v>
      </c>
      <c r="AF8" s="302"/>
      <c r="AH8" s="299" t="s">
        <v>340</v>
      </c>
      <c r="AI8" s="302"/>
      <c r="AK8" s="299" t="s">
        <v>340</v>
      </c>
      <c r="AL8" s="302"/>
      <c r="AN8" s="299" t="s">
        <v>340</v>
      </c>
      <c r="AO8" s="302"/>
      <c r="AQ8" s="299" t="s">
        <v>340</v>
      </c>
      <c r="AR8" s="302"/>
      <c r="AT8" s="299" t="s">
        <v>340</v>
      </c>
      <c r="AU8" s="300" t="s">
        <v>340</v>
      </c>
      <c r="AV8" s="299" t="s">
        <v>340</v>
      </c>
      <c r="AX8" s="299" t="s">
        <v>340</v>
      </c>
      <c r="AY8" s="299" t="s">
        <v>340</v>
      </c>
      <c r="AZ8" s="299" t="s">
        <v>342</v>
      </c>
      <c r="BA8" s="299" t="s">
        <v>343</v>
      </c>
      <c r="BB8" s="299" t="s">
        <v>376</v>
      </c>
      <c r="BC8" s="299" t="s">
        <v>340</v>
      </c>
      <c r="BD8" s="299" t="s">
        <v>340</v>
      </c>
      <c r="BE8" s="299" t="s">
        <v>382</v>
      </c>
      <c r="BF8" s="299" t="s">
        <v>383</v>
      </c>
      <c r="BG8" s="300" t="s">
        <v>340</v>
      </c>
      <c r="BH8" s="300" t="s">
        <v>340</v>
      </c>
    </row>
    <row r="9" spans="1:60" ht="15">
      <c r="A9" s="299" t="s">
        <v>327</v>
      </c>
      <c r="B9" s="300" t="s">
        <v>328</v>
      </c>
      <c r="C9" s="300" t="s">
        <v>269</v>
      </c>
      <c r="D9" s="299" t="s">
        <v>329</v>
      </c>
      <c r="E9" s="300" t="s">
        <v>266</v>
      </c>
      <c r="F9" s="299" t="s">
        <v>330</v>
      </c>
      <c r="G9" s="300" t="s">
        <v>384</v>
      </c>
      <c r="H9" s="299" t="s">
        <v>332</v>
      </c>
      <c r="I9" s="299" t="s">
        <v>333</v>
      </c>
      <c r="J9" s="299" t="s">
        <v>385</v>
      </c>
      <c r="K9" s="299" t="s">
        <v>335</v>
      </c>
      <c r="L9" s="300" t="s">
        <v>162</v>
      </c>
      <c r="M9" s="299" t="s">
        <v>336</v>
      </c>
      <c r="N9" s="300" t="s">
        <v>337</v>
      </c>
      <c r="R9" s="300" t="s">
        <v>338</v>
      </c>
      <c r="S9" s="299" t="s">
        <v>259</v>
      </c>
      <c r="T9" s="299" t="s">
        <v>386</v>
      </c>
      <c r="U9" s="299" t="s">
        <v>263</v>
      </c>
      <c r="V9" s="301">
        <v>1</v>
      </c>
      <c r="W9" s="302"/>
      <c r="Y9" s="299" t="s">
        <v>340</v>
      </c>
      <c r="Z9" s="302"/>
      <c r="AB9" s="299" t="s">
        <v>340</v>
      </c>
      <c r="AC9" s="302"/>
      <c r="AE9" s="299" t="s">
        <v>340</v>
      </c>
      <c r="AF9" s="302"/>
      <c r="AH9" s="299" t="s">
        <v>340</v>
      </c>
      <c r="AI9" s="302"/>
      <c r="AK9" s="299" t="s">
        <v>340</v>
      </c>
      <c r="AL9" s="302"/>
      <c r="AN9" s="299" t="s">
        <v>340</v>
      </c>
      <c r="AO9" s="302"/>
      <c r="AQ9" s="299" t="s">
        <v>340</v>
      </c>
      <c r="AR9" s="302"/>
      <c r="AT9" s="299" t="s">
        <v>340</v>
      </c>
      <c r="AU9" s="300" t="s">
        <v>340</v>
      </c>
      <c r="AV9" s="299" t="s">
        <v>340</v>
      </c>
      <c r="AX9" s="299" t="s">
        <v>340</v>
      </c>
      <c r="AY9" s="299" t="s">
        <v>340</v>
      </c>
      <c r="AZ9" s="299" t="s">
        <v>342</v>
      </c>
      <c r="BA9" s="299" t="s">
        <v>343</v>
      </c>
      <c r="BB9" s="299" t="s">
        <v>369</v>
      </c>
      <c r="BC9" s="299" t="s">
        <v>340</v>
      </c>
      <c r="BD9" s="299" t="s">
        <v>340</v>
      </c>
      <c r="BE9" s="299" t="s">
        <v>345</v>
      </c>
      <c r="BF9" s="299" t="s">
        <v>259</v>
      </c>
      <c r="BG9" s="300" t="s">
        <v>333</v>
      </c>
      <c r="BH9" s="300" t="s">
        <v>333</v>
      </c>
    </row>
    <row r="10" spans="1:60" ht="15">
      <c r="A10" s="299" t="s">
        <v>327</v>
      </c>
      <c r="B10" s="300" t="s">
        <v>328</v>
      </c>
      <c r="C10" s="300" t="s">
        <v>269</v>
      </c>
      <c r="D10" s="299" t="s">
        <v>329</v>
      </c>
      <c r="E10" s="300" t="s">
        <v>266</v>
      </c>
      <c r="F10" s="299" t="s">
        <v>330</v>
      </c>
      <c r="G10" s="300" t="s">
        <v>387</v>
      </c>
      <c r="H10" s="299" t="s">
        <v>332</v>
      </c>
      <c r="I10" s="299" t="s">
        <v>333</v>
      </c>
      <c r="J10" s="299" t="s">
        <v>388</v>
      </c>
      <c r="K10" s="299" t="s">
        <v>389</v>
      </c>
      <c r="L10" s="300" t="s">
        <v>162</v>
      </c>
      <c r="M10" s="299" t="s">
        <v>336</v>
      </c>
      <c r="N10" s="300" t="s">
        <v>337</v>
      </c>
      <c r="R10" s="300" t="s">
        <v>338</v>
      </c>
      <c r="S10" s="299" t="s">
        <v>390</v>
      </c>
      <c r="T10" s="299" t="s">
        <v>391</v>
      </c>
      <c r="U10" s="299" t="s">
        <v>263</v>
      </c>
      <c r="V10" s="301">
        <v>1</v>
      </c>
      <c r="W10" s="302"/>
      <c r="Y10" s="299" t="s">
        <v>340</v>
      </c>
      <c r="Z10" s="302"/>
      <c r="AB10" s="299" t="s">
        <v>340</v>
      </c>
      <c r="AC10" s="302"/>
      <c r="AE10" s="299" t="s">
        <v>340</v>
      </c>
      <c r="AF10" s="302"/>
      <c r="AH10" s="299" t="s">
        <v>340</v>
      </c>
      <c r="AI10" s="300" t="s">
        <v>392</v>
      </c>
      <c r="AJ10" s="299" t="s">
        <v>332</v>
      </c>
      <c r="AK10" s="299" t="s">
        <v>333</v>
      </c>
      <c r="AL10" s="302"/>
      <c r="AN10" s="299" t="s">
        <v>340</v>
      </c>
      <c r="AO10" s="302"/>
      <c r="AQ10" s="299" t="s">
        <v>340</v>
      </c>
      <c r="AR10" s="302"/>
      <c r="AT10" s="299" t="s">
        <v>340</v>
      </c>
      <c r="AU10" s="300" t="s">
        <v>340</v>
      </c>
      <c r="AV10" s="299" t="s">
        <v>340</v>
      </c>
      <c r="AX10" s="299" t="s">
        <v>340</v>
      </c>
      <c r="AY10" s="299" t="s">
        <v>340</v>
      </c>
      <c r="AZ10" s="299" t="s">
        <v>342</v>
      </c>
      <c r="BA10" s="299" t="s">
        <v>343</v>
      </c>
      <c r="BB10" s="299" t="s">
        <v>393</v>
      </c>
      <c r="BC10" s="299" t="s">
        <v>340</v>
      </c>
      <c r="BD10" s="299" t="s">
        <v>340</v>
      </c>
      <c r="BE10" s="299" t="s">
        <v>394</v>
      </c>
      <c r="BF10" s="299" t="s">
        <v>390</v>
      </c>
      <c r="BG10" s="300" t="s">
        <v>340</v>
      </c>
      <c r="BH10" s="300" t="s">
        <v>340</v>
      </c>
    </row>
    <row r="11" spans="1:60" ht="15">
      <c r="A11" s="299" t="s">
        <v>327</v>
      </c>
      <c r="B11" s="300" t="s">
        <v>328</v>
      </c>
      <c r="C11" s="300" t="s">
        <v>269</v>
      </c>
      <c r="D11" s="299" t="s">
        <v>329</v>
      </c>
      <c r="E11" s="300" t="s">
        <v>266</v>
      </c>
      <c r="F11" s="299" t="s">
        <v>330</v>
      </c>
      <c r="G11" s="300" t="s">
        <v>395</v>
      </c>
      <c r="H11" s="299" t="s">
        <v>332</v>
      </c>
      <c r="I11" s="299" t="s">
        <v>333</v>
      </c>
      <c r="J11" s="299" t="s">
        <v>396</v>
      </c>
      <c r="K11" s="299" t="s">
        <v>397</v>
      </c>
      <c r="L11" s="300" t="s">
        <v>162</v>
      </c>
      <c r="M11" s="299" t="s">
        <v>336</v>
      </c>
      <c r="N11" s="300" t="s">
        <v>337</v>
      </c>
      <c r="R11" s="300" t="s">
        <v>338</v>
      </c>
      <c r="S11" s="299" t="s">
        <v>398</v>
      </c>
      <c r="T11" s="299" t="s">
        <v>399</v>
      </c>
      <c r="U11" s="299" t="s">
        <v>163</v>
      </c>
      <c r="V11" s="301">
        <v>48</v>
      </c>
      <c r="W11" s="302"/>
      <c r="Y11" s="299" t="s">
        <v>340</v>
      </c>
      <c r="Z11" s="302"/>
      <c r="AB11" s="299" t="s">
        <v>340</v>
      </c>
      <c r="AC11" s="302"/>
      <c r="AE11" s="299" t="s">
        <v>340</v>
      </c>
      <c r="AF11" s="302"/>
      <c r="AH11" s="299" t="s">
        <v>340</v>
      </c>
      <c r="AI11" s="302"/>
      <c r="AK11" s="299" t="s">
        <v>340</v>
      </c>
      <c r="AL11" s="302"/>
      <c r="AN11" s="299" t="s">
        <v>340</v>
      </c>
      <c r="AO11" s="302"/>
      <c r="AQ11" s="299" t="s">
        <v>340</v>
      </c>
      <c r="AR11" s="302"/>
      <c r="AT11" s="299" t="s">
        <v>340</v>
      </c>
      <c r="AU11" s="300" t="s">
        <v>340</v>
      </c>
      <c r="AV11" s="299" t="s">
        <v>340</v>
      </c>
      <c r="AX11" s="299" t="s">
        <v>340</v>
      </c>
      <c r="AY11" s="299" t="s">
        <v>340</v>
      </c>
      <c r="AZ11" s="299" t="s">
        <v>342</v>
      </c>
      <c r="BA11" s="299" t="s">
        <v>343</v>
      </c>
      <c r="BB11" s="299" t="s">
        <v>344</v>
      </c>
      <c r="BC11" s="299" t="s">
        <v>340</v>
      </c>
      <c r="BD11" s="299" t="s">
        <v>340</v>
      </c>
      <c r="BE11" s="299" t="s">
        <v>345</v>
      </c>
      <c r="BF11" s="299" t="s">
        <v>259</v>
      </c>
      <c r="BG11" s="300" t="s">
        <v>333</v>
      </c>
      <c r="BH11" s="300" t="s">
        <v>340</v>
      </c>
    </row>
    <row r="12" spans="1:60" ht="15">
      <c r="A12" s="299" t="s">
        <v>327</v>
      </c>
      <c r="B12" s="300" t="s">
        <v>328</v>
      </c>
      <c r="C12" s="300" t="s">
        <v>269</v>
      </c>
      <c r="D12" s="299" t="s">
        <v>329</v>
      </c>
      <c r="E12" s="300" t="s">
        <v>266</v>
      </c>
      <c r="F12" s="299" t="s">
        <v>330</v>
      </c>
      <c r="G12" s="300" t="s">
        <v>400</v>
      </c>
      <c r="H12" s="299" t="s">
        <v>332</v>
      </c>
      <c r="I12" s="299" t="s">
        <v>333</v>
      </c>
      <c r="J12" s="299" t="s">
        <v>401</v>
      </c>
      <c r="K12" s="299" t="s">
        <v>335</v>
      </c>
      <c r="L12" s="300" t="s">
        <v>162</v>
      </c>
      <c r="M12" s="299" t="s">
        <v>336</v>
      </c>
      <c r="N12" s="300" t="s">
        <v>337</v>
      </c>
      <c r="R12" s="300" t="s">
        <v>338</v>
      </c>
      <c r="S12" s="299" t="s">
        <v>259</v>
      </c>
      <c r="T12" s="299" t="s">
        <v>402</v>
      </c>
      <c r="U12" s="299" t="s">
        <v>263</v>
      </c>
      <c r="V12" s="301">
        <v>1</v>
      </c>
      <c r="W12" s="302"/>
      <c r="Y12" s="299" t="s">
        <v>340</v>
      </c>
      <c r="Z12" s="302"/>
      <c r="AB12" s="299" t="s">
        <v>340</v>
      </c>
      <c r="AC12" s="302"/>
      <c r="AE12" s="299" t="s">
        <v>340</v>
      </c>
      <c r="AF12" s="302"/>
      <c r="AH12" s="299" t="s">
        <v>340</v>
      </c>
      <c r="AI12" s="300" t="s">
        <v>257</v>
      </c>
      <c r="AJ12" s="299" t="s">
        <v>332</v>
      </c>
      <c r="AK12" s="299" t="s">
        <v>333</v>
      </c>
      <c r="AL12" s="302"/>
      <c r="AN12" s="299" t="s">
        <v>340</v>
      </c>
      <c r="AO12" s="302"/>
      <c r="AQ12" s="299" t="s">
        <v>340</v>
      </c>
      <c r="AR12" s="302"/>
      <c r="AT12" s="299" t="s">
        <v>340</v>
      </c>
      <c r="AU12" s="300" t="s">
        <v>340</v>
      </c>
      <c r="AV12" s="299" t="s">
        <v>340</v>
      </c>
      <c r="AW12" s="299" t="s">
        <v>403</v>
      </c>
      <c r="AX12" s="299" t="s">
        <v>340</v>
      </c>
      <c r="AY12" s="299" t="s">
        <v>340</v>
      </c>
      <c r="AZ12" s="299" t="s">
        <v>342</v>
      </c>
      <c r="BA12" s="299" t="s">
        <v>343</v>
      </c>
      <c r="BB12" s="299" t="s">
        <v>404</v>
      </c>
      <c r="BC12" s="299" t="s">
        <v>340</v>
      </c>
      <c r="BD12" s="299" t="s">
        <v>340</v>
      </c>
      <c r="BE12" s="299" t="s">
        <v>345</v>
      </c>
      <c r="BF12" s="299" t="s">
        <v>259</v>
      </c>
      <c r="BG12" s="300" t="s">
        <v>340</v>
      </c>
      <c r="BH12" s="300" t="s">
        <v>333</v>
      </c>
    </row>
    <row r="13" spans="1:60" ht="15">
      <c r="A13" s="299" t="s">
        <v>327</v>
      </c>
      <c r="B13" s="300" t="s">
        <v>328</v>
      </c>
      <c r="C13" s="300" t="s">
        <v>269</v>
      </c>
      <c r="D13" s="299" t="s">
        <v>329</v>
      </c>
      <c r="E13" s="300" t="s">
        <v>266</v>
      </c>
      <c r="F13" s="299" t="s">
        <v>330</v>
      </c>
      <c r="G13" s="300" t="s">
        <v>405</v>
      </c>
      <c r="H13" s="299" t="s">
        <v>332</v>
      </c>
      <c r="I13" s="299" t="s">
        <v>333</v>
      </c>
      <c r="J13" s="299" t="s">
        <v>406</v>
      </c>
      <c r="K13" s="299" t="s">
        <v>407</v>
      </c>
      <c r="L13" s="300" t="s">
        <v>162</v>
      </c>
      <c r="M13" s="299" t="s">
        <v>336</v>
      </c>
      <c r="N13" s="300" t="s">
        <v>337</v>
      </c>
      <c r="R13" s="300" t="s">
        <v>408</v>
      </c>
      <c r="S13" s="299" t="s">
        <v>409</v>
      </c>
      <c r="T13" s="299" t="s">
        <v>410</v>
      </c>
      <c r="U13" s="299" t="s">
        <v>263</v>
      </c>
      <c r="V13" s="301">
        <v>1</v>
      </c>
      <c r="W13" s="302"/>
      <c r="Y13" s="299" t="s">
        <v>340</v>
      </c>
      <c r="Z13" s="302"/>
      <c r="AB13" s="299" t="s">
        <v>340</v>
      </c>
      <c r="AC13" s="302"/>
      <c r="AE13" s="299" t="s">
        <v>340</v>
      </c>
      <c r="AF13" s="302"/>
      <c r="AH13" s="299" t="s">
        <v>340</v>
      </c>
      <c r="AI13" s="300" t="s">
        <v>411</v>
      </c>
      <c r="AJ13" s="299" t="s">
        <v>332</v>
      </c>
      <c r="AK13" s="299" t="s">
        <v>333</v>
      </c>
      <c r="AL13" s="302"/>
      <c r="AN13" s="299" t="s">
        <v>340</v>
      </c>
      <c r="AO13" s="302"/>
      <c r="AQ13" s="299" t="s">
        <v>340</v>
      </c>
      <c r="AR13" s="302"/>
      <c r="AT13" s="299" t="s">
        <v>340</v>
      </c>
      <c r="AU13" s="300" t="s">
        <v>340</v>
      </c>
      <c r="AV13" s="299" t="s">
        <v>340</v>
      </c>
      <c r="AX13" s="299" t="s">
        <v>340</v>
      </c>
      <c r="AY13" s="299" t="s">
        <v>340</v>
      </c>
      <c r="AZ13" s="299" t="s">
        <v>342</v>
      </c>
      <c r="BA13" s="299" t="s">
        <v>343</v>
      </c>
      <c r="BB13" s="299" t="s">
        <v>353</v>
      </c>
      <c r="BC13" s="299" t="s">
        <v>340</v>
      </c>
      <c r="BD13" s="299" t="s">
        <v>340</v>
      </c>
      <c r="BE13" s="299" t="s">
        <v>412</v>
      </c>
      <c r="BF13" s="299" t="s">
        <v>413</v>
      </c>
      <c r="BG13" s="300" t="s">
        <v>340</v>
      </c>
      <c r="BH13" s="300" t="s">
        <v>340</v>
      </c>
    </row>
    <row r="14" spans="1:60" ht="15">
      <c r="A14" s="299" t="s">
        <v>327</v>
      </c>
      <c r="B14" s="300" t="s">
        <v>328</v>
      </c>
      <c r="C14" s="300" t="s">
        <v>269</v>
      </c>
      <c r="D14" s="299" t="s">
        <v>329</v>
      </c>
      <c r="E14" s="300" t="s">
        <v>266</v>
      </c>
      <c r="F14" s="299" t="s">
        <v>330</v>
      </c>
      <c r="G14" s="300" t="s">
        <v>414</v>
      </c>
      <c r="H14" s="299" t="s">
        <v>332</v>
      </c>
      <c r="I14" s="299" t="s">
        <v>333</v>
      </c>
      <c r="J14" s="299" t="s">
        <v>415</v>
      </c>
      <c r="K14" s="299" t="s">
        <v>261</v>
      </c>
      <c r="L14" s="300" t="s">
        <v>162</v>
      </c>
      <c r="M14" s="299" t="s">
        <v>336</v>
      </c>
      <c r="N14" s="300" t="s">
        <v>337</v>
      </c>
      <c r="R14" s="300" t="s">
        <v>338</v>
      </c>
      <c r="S14" s="299" t="s">
        <v>367</v>
      </c>
      <c r="T14" s="299" t="s">
        <v>416</v>
      </c>
      <c r="U14" s="299" t="s">
        <v>263</v>
      </c>
      <c r="V14" s="301">
        <v>1</v>
      </c>
      <c r="W14" s="302"/>
      <c r="Y14" s="299" t="s">
        <v>340</v>
      </c>
      <c r="Z14" s="302"/>
      <c r="AB14" s="299" t="s">
        <v>340</v>
      </c>
      <c r="AC14" s="302"/>
      <c r="AE14" s="299" t="s">
        <v>340</v>
      </c>
      <c r="AF14" s="302"/>
      <c r="AH14" s="299" t="s">
        <v>340</v>
      </c>
      <c r="AI14" s="302"/>
      <c r="AK14" s="299" t="s">
        <v>340</v>
      </c>
      <c r="AL14" s="302"/>
      <c r="AN14" s="299" t="s">
        <v>340</v>
      </c>
      <c r="AO14" s="302"/>
      <c r="AQ14" s="299" t="s">
        <v>340</v>
      </c>
      <c r="AR14" s="302"/>
      <c r="AT14" s="299" t="s">
        <v>340</v>
      </c>
      <c r="AU14" s="300" t="s">
        <v>340</v>
      </c>
      <c r="AV14" s="299" t="s">
        <v>340</v>
      </c>
      <c r="AX14" s="299" t="s">
        <v>340</v>
      </c>
      <c r="AY14" s="299" t="s">
        <v>340</v>
      </c>
      <c r="AZ14" s="299" t="s">
        <v>342</v>
      </c>
      <c r="BA14" s="299" t="s">
        <v>343</v>
      </c>
      <c r="BB14" s="299" t="s">
        <v>369</v>
      </c>
      <c r="BC14" s="299" t="s">
        <v>340</v>
      </c>
      <c r="BD14" s="299" t="s">
        <v>340</v>
      </c>
      <c r="BE14" s="299" t="s">
        <v>370</v>
      </c>
      <c r="BF14" s="299" t="s">
        <v>367</v>
      </c>
      <c r="BG14" s="300" t="s">
        <v>333</v>
      </c>
      <c r="BH14" s="300" t="s">
        <v>333</v>
      </c>
    </row>
    <row r="15" spans="1:60" ht="15">
      <c r="A15" s="299" t="s">
        <v>327</v>
      </c>
      <c r="B15" s="300" t="s">
        <v>328</v>
      </c>
      <c r="C15" s="300" t="s">
        <v>269</v>
      </c>
      <c r="D15" s="299" t="s">
        <v>329</v>
      </c>
      <c r="E15" s="300" t="s">
        <v>266</v>
      </c>
      <c r="F15" s="299" t="s">
        <v>330</v>
      </c>
      <c r="G15" s="300" t="s">
        <v>417</v>
      </c>
      <c r="H15" s="299" t="s">
        <v>332</v>
      </c>
      <c r="I15" s="299" t="s">
        <v>333</v>
      </c>
      <c r="J15" s="299" t="s">
        <v>418</v>
      </c>
      <c r="K15" s="299" t="s">
        <v>358</v>
      </c>
      <c r="L15" s="300" t="s">
        <v>162</v>
      </c>
      <c r="M15" s="299" t="s">
        <v>336</v>
      </c>
      <c r="N15" s="300" t="s">
        <v>337</v>
      </c>
      <c r="R15" s="300" t="s">
        <v>338</v>
      </c>
      <c r="S15" s="299" t="s">
        <v>259</v>
      </c>
      <c r="T15" s="299" t="s">
        <v>419</v>
      </c>
      <c r="U15" s="299" t="s">
        <v>263</v>
      </c>
      <c r="V15" s="301">
        <v>1</v>
      </c>
      <c r="W15" s="302"/>
      <c r="Y15" s="299" t="s">
        <v>340</v>
      </c>
      <c r="Z15" s="302"/>
      <c r="AB15" s="299" t="s">
        <v>340</v>
      </c>
      <c r="AC15" s="302"/>
      <c r="AE15" s="299" t="s">
        <v>340</v>
      </c>
      <c r="AF15" s="302"/>
      <c r="AH15" s="299" t="s">
        <v>340</v>
      </c>
      <c r="AI15" s="300" t="s">
        <v>420</v>
      </c>
      <c r="AJ15" s="299" t="s">
        <v>332</v>
      </c>
      <c r="AK15" s="299" t="s">
        <v>333</v>
      </c>
      <c r="AL15" s="302"/>
      <c r="AN15" s="299" t="s">
        <v>340</v>
      </c>
      <c r="AO15" s="302"/>
      <c r="AQ15" s="299" t="s">
        <v>340</v>
      </c>
      <c r="AR15" s="302"/>
      <c r="AT15" s="299" t="s">
        <v>340</v>
      </c>
      <c r="AU15" s="300" t="s">
        <v>340</v>
      </c>
      <c r="AV15" s="299" t="s">
        <v>340</v>
      </c>
      <c r="AX15" s="299" t="s">
        <v>340</v>
      </c>
      <c r="AY15" s="299" t="s">
        <v>340</v>
      </c>
      <c r="AZ15" s="299" t="s">
        <v>342</v>
      </c>
      <c r="BA15" s="299" t="s">
        <v>343</v>
      </c>
      <c r="BB15" s="299" t="s">
        <v>344</v>
      </c>
      <c r="BC15" s="299" t="s">
        <v>340</v>
      </c>
      <c r="BD15" s="299" t="s">
        <v>340</v>
      </c>
      <c r="BE15" s="299" t="s">
        <v>345</v>
      </c>
      <c r="BF15" s="299" t="s">
        <v>259</v>
      </c>
      <c r="BG15" s="300" t="s">
        <v>333</v>
      </c>
      <c r="BH15" s="300" t="s">
        <v>333</v>
      </c>
    </row>
    <row r="16" spans="1:60" ht="15">
      <c r="A16" s="299" t="s">
        <v>327</v>
      </c>
      <c r="B16" s="300" t="s">
        <v>328</v>
      </c>
      <c r="C16" s="300" t="s">
        <v>269</v>
      </c>
      <c r="D16" s="299" t="s">
        <v>329</v>
      </c>
      <c r="E16" s="300" t="s">
        <v>266</v>
      </c>
      <c r="F16" s="299" t="s">
        <v>330</v>
      </c>
      <c r="G16" s="300" t="s">
        <v>421</v>
      </c>
      <c r="H16" s="299" t="s">
        <v>332</v>
      </c>
      <c r="I16" s="299" t="s">
        <v>333</v>
      </c>
      <c r="J16" s="299" t="s">
        <v>422</v>
      </c>
      <c r="K16" s="299" t="s">
        <v>358</v>
      </c>
      <c r="L16" s="300" t="s">
        <v>162</v>
      </c>
      <c r="M16" s="299" t="s">
        <v>336</v>
      </c>
      <c r="N16" s="300" t="s">
        <v>337</v>
      </c>
      <c r="R16" s="300" t="s">
        <v>338</v>
      </c>
      <c r="S16" s="299" t="s">
        <v>367</v>
      </c>
      <c r="T16" s="299" t="s">
        <v>423</v>
      </c>
      <c r="U16" s="299" t="s">
        <v>263</v>
      </c>
      <c r="V16" s="301">
        <v>1</v>
      </c>
      <c r="W16" s="302"/>
      <c r="Y16" s="299" t="s">
        <v>340</v>
      </c>
      <c r="Z16" s="302"/>
      <c r="AB16" s="299" t="s">
        <v>340</v>
      </c>
      <c r="AC16" s="302"/>
      <c r="AE16" s="299" t="s">
        <v>340</v>
      </c>
      <c r="AF16" s="302"/>
      <c r="AH16" s="299" t="s">
        <v>340</v>
      </c>
      <c r="AI16" s="300" t="s">
        <v>424</v>
      </c>
      <c r="AJ16" s="299" t="s">
        <v>332</v>
      </c>
      <c r="AK16" s="299" t="s">
        <v>333</v>
      </c>
      <c r="AL16" s="302"/>
      <c r="AN16" s="299" t="s">
        <v>340</v>
      </c>
      <c r="AO16" s="302"/>
      <c r="AQ16" s="299" t="s">
        <v>340</v>
      </c>
      <c r="AR16" s="302"/>
      <c r="AT16" s="299" t="s">
        <v>340</v>
      </c>
      <c r="AU16" s="300" t="s">
        <v>340</v>
      </c>
      <c r="AV16" s="299" t="s">
        <v>340</v>
      </c>
      <c r="AX16" s="299" t="s">
        <v>340</v>
      </c>
      <c r="AY16" s="299" t="s">
        <v>340</v>
      </c>
      <c r="AZ16" s="299" t="s">
        <v>342</v>
      </c>
      <c r="BA16" s="299" t="s">
        <v>343</v>
      </c>
      <c r="BB16" s="299" t="s">
        <v>369</v>
      </c>
      <c r="BC16" s="299" t="s">
        <v>340</v>
      </c>
      <c r="BD16" s="299" t="s">
        <v>340</v>
      </c>
      <c r="BE16" s="299" t="s">
        <v>370</v>
      </c>
      <c r="BF16" s="299" t="s">
        <v>367</v>
      </c>
      <c r="BG16" s="300" t="s">
        <v>340</v>
      </c>
      <c r="BH16" s="300" t="s">
        <v>340</v>
      </c>
    </row>
    <row r="17" spans="1:60" ht="15">
      <c r="A17" s="299" t="s">
        <v>327</v>
      </c>
      <c r="B17" s="300" t="s">
        <v>328</v>
      </c>
      <c r="C17" s="300" t="s">
        <v>269</v>
      </c>
      <c r="D17" s="299" t="s">
        <v>329</v>
      </c>
      <c r="E17" s="300" t="s">
        <v>266</v>
      </c>
      <c r="F17" s="299" t="s">
        <v>330</v>
      </c>
      <c r="G17" s="300" t="s">
        <v>425</v>
      </c>
      <c r="H17" s="299" t="s">
        <v>332</v>
      </c>
      <c r="I17" s="299" t="s">
        <v>333</v>
      </c>
      <c r="J17" s="299" t="s">
        <v>426</v>
      </c>
      <c r="L17" s="300" t="s">
        <v>162</v>
      </c>
      <c r="M17" s="299" t="s">
        <v>336</v>
      </c>
      <c r="N17" s="300" t="s">
        <v>337</v>
      </c>
      <c r="R17" s="300" t="s">
        <v>379</v>
      </c>
      <c r="S17" s="299" t="s">
        <v>380</v>
      </c>
      <c r="T17" s="299" t="s">
        <v>427</v>
      </c>
      <c r="U17" s="299" t="s">
        <v>263</v>
      </c>
      <c r="V17" s="301">
        <v>1</v>
      </c>
      <c r="W17" s="302"/>
      <c r="Y17" s="299" t="s">
        <v>340</v>
      </c>
      <c r="Z17" s="302"/>
      <c r="AB17" s="299" t="s">
        <v>340</v>
      </c>
      <c r="AC17" s="302"/>
      <c r="AE17" s="299" t="s">
        <v>340</v>
      </c>
      <c r="AF17" s="302"/>
      <c r="AH17" s="299" t="s">
        <v>340</v>
      </c>
      <c r="AI17" s="300" t="s">
        <v>428</v>
      </c>
      <c r="AJ17" s="299" t="s">
        <v>332</v>
      </c>
      <c r="AK17" s="299" t="s">
        <v>333</v>
      </c>
      <c r="AL17" s="302"/>
      <c r="AN17" s="299" t="s">
        <v>340</v>
      </c>
      <c r="AO17" s="302"/>
      <c r="AQ17" s="299" t="s">
        <v>340</v>
      </c>
      <c r="AR17" s="302"/>
      <c r="AT17" s="299" t="s">
        <v>340</v>
      </c>
      <c r="AU17" s="300" t="s">
        <v>340</v>
      </c>
      <c r="AV17" s="299" t="s">
        <v>340</v>
      </c>
      <c r="AX17" s="299" t="s">
        <v>340</v>
      </c>
      <c r="AY17" s="299" t="s">
        <v>340</v>
      </c>
      <c r="AZ17" s="299" t="s">
        <v>342</v>
      </c>
      <c r="BA17" s="299" t="s">
        <v>343</v>
      </c>
      <c r="BB17" s="299" t="s">
        <v>404</v>
      </c>
      <c r="BC17" s="299" t="s">
        <v>340</v>
      </c>
      <c r="BD17" s="299" t="s">
        <v>340</v>
      </c>
      <c r="BE17" s="299" t="s">
        <v>382</v>
      </c>
      <c r="BF17" s="299" t="s">
        <v>383</v>
      </c>
      <c r="BG17" s="300" t="s">
        <v>340</v>
      </c>
      <c r="BH17" s="300" t="s">
        <v>340</v>
      </c>
    </row>
    <row r="18" spans="1:60" ht="15">
      <c r="A18" s="299" t="s">
        <v>327</v>
      </c>
      <c r="B18" s="300" t="s">
        <v>328</v>
      </c>
      <c r="C18" s="300" t="s">
        <v>269</v>
      </c>
      <c r="D18" s="299" t="s">
        <v>329</v>
      </c>
      <c r="E18" s="300" t="s">
        <v>266</v>
      </c>
      <c r="F18" s="299" t="s">
        <v>330</v>
      </c>
      <c r="G18" s="300" t="s">
        <v>424</v>
      </c>
      <c r="H18" s="299" t="s">
        <v>332</v>
      </c>
      <c r="I18" s="299" t="s">
        <v>333</v>
      </c>
      <c r="J18" s="299" t="s">
        <v>429</v>
      </c>
      <c r="K18" s="299" t="s">
        <v>430</v>
      </c>
      <c r="L18" s="300" t="s">
        <v>162</v>
      </c>
      <c r="M18" s="299" t="s">
        <v>336</v>
      </c>
      <c r="N18" s="300" t="s">
        <v>337</v>
      </c>
      <c r="R18" s="300" t="s">
        <v>338</v>
      </c>
      <c r="S18" s="299" t="s">
        <v>367</v>
      </c>
      <c r="T18" s="299" t="s">
        <v>431</v>
      </c>
      <c r="U18" s="299" t="s">
        <v>263</v>
      </c>
      <c r="V18" s="301">
        <v>1</v>
      </c>
      <c r="W18" s="302"/>
      <c r="Y18" s="299" t="s">
        <v>340</v>
      </c>
      <c r="Z18" s="302"/>
      <c r="AB18" s="299" t="s">
        <v>340</v>
      </c>
      <c r="AC18" s="302"/>
      <c r="AE18" s="299" t="s">
        <v>340</v>
      </c>
      <c r="AF18" s="302"/>
      <c r="AH18" s="299" t="s">
        <v>340</v>
      </c>
      <c r="AI18" s="300" t="s">
        <v>421</v>
      </c>
      <c r="AJ18" s="299" t="s">
        <v>332</v>
      </c>
      <c r="AK18" s="299" t="s">
        <v>333</v>
      </c>
      <c r="AL18" s="300" t="s">
        <v>432</v>
      </c>
      <c r="AM18" s="299" t="s">
        <v>332</v>
      </c>
      <c r="AN18" s="299" t="s">
        <v>333</v>
      </c>
      <c r="AO18" s="302"/>
      <c r="AQ18" s="299" t="s">
        <v>340</v>
      </c>
      <c r="AR18" s="302"/>
      <c r="AT18" s="299" t="s">
        <v>340</v>
      </c>
      <c r="AU18" s="300" t="s">
        <v>340</v>
      </c>
      <c r="AV18" s="299" t="s">
        <v>340</v>
      </c>
      <c r="AX18" s="299" t="s">
        <v>340</v>
      </c>
      <c r="AY18" s="299" t="s">
        <v>340</v>
      </c>
      <c r="AZ18" s="299" t="s">
        <v>342</v>
      </c>
      <c r="BA18" s="299" t="s">
        <v>343</v>
      </c>
      <c r="BB18" s="299" t="s">
        <v>369</v>
      </c>
      <c r="BC18" s="299" t="s">
        <v>340</v>
      </c>
      <c r="BD18" s="299" t="s">
        <v>340</v>
      </c>
      <c r="BE18" s="299" t="s">
        <v>370</v>
      </c>
      <c r="BF18" s="299" t="s">
        <v>367</v>
      </c>
      <c r="BG18" s="300" t="s">
        <v>333</v>
      </c>
      <c r="BH18" s="300" t="s">
        <v>333</v>
      </c>
    </row>
    <row r="19" spans="1:60" ht="15">
      <c r="A19" s="299" t="s">
        <v>327</v>
      </c>
      <c r="B19" s="300" t="s">
        <v>328</v>
      </c>
      <c r="C19" s="300" t="s">
        <v>269</v>
      </c>
      <c r="D19" s="299" t="s">
        <v>329</v>
      </c>
      <c r="E19" s="300" t="s">
        <v>266</v>
      </c>
      <c r="F19" s="299" t="s">
        <v>330</v>
      </c>
      <c r="G19" s="300" t="s">
        <v>433</v>
      </c>
      <c r="H19" s="299" t="s">
        <v>332</v>
      </c>
      <c r="I19" s="299" t="s">
        <v>333</v>
      </c>
      <c r="J19" s="299" t="s">
        <v>434</v>
      </c>
      <c r="K19" s="299" t="s">
        <v>435</v>
      </c>
      <c r="L19" s="300" t="s">
        <v>162</v>
      </c>
      <c r="M19" s="299" t="s">
        <v>336</v>
      </c>
      <c r="N19" s="300" t="s">
        <v>337</v>
      </c>
      <c r="R19" s="300" t="s">
        <v>338</v>
      </c>
      <c r="S19" s="299" t="s">
        <v>436</v>
      </c>
      <c r="T19" s="299" t="s">
        <v>437</v>
      </c>
      <c r="U19" s="299" t="s">
        <v>263</v>
      </c>
      <c r="V19" s="301">
        <v>1</v>
      </c>
      <c r="W19" s="302"/>
      <c r="Y19" s="299" t="s">
        <v>340</v>
      </c>
      <c r="Z19" s="302"/>
      <c r="AB19" s="299" t="s">
        <v>340</v>
      </c>
      <c r="AC19" s="302"/>
      <c r="AE19" s="299" t="s">
        <v>340</v>
      </c>
      <c r="AF19" s="302"/>
      <c r="AH19" s="299" t="s">
        <v>340</v>
      </c>
      <c r="AI19" s="300" t="s">
        <v>438</v>
      </c>
      <c r="AJ19" s="299" t="s">
        <v>332</v>
      </c>
      <c r="AK19" s="299" t="s">
        <v>333</v>
      </c>
      <c r="AL19" s="302"/>
      <c r="AN19" s="299" t="s">
        <v>340</v>
      </c>
      <c r="AO19" s="302"/>
      <c r="AQ19" s="299" t="s">
        <v>340</v>
      </c>
      <c r="AR19" s="302"/>
      <c r="AT19" s="299" t="s">
        <v>340</v>
      </c>
      <c r="AU19" s="300" t="s">
        <v>340</v>
      </c>
      <c r="AV19" s="299" t="s">
        <v>340</v>
      </c>
      <c r="AX19" s="299" t="s">
        <v>340</v>
      </c>
      <c r="AY19" s="299" t="s">
        <v>340</v>
      </c>
      <c r="AZ19" s="299" t="s">
        <v>342</v>
      </c>
      <c r="BA19" s="299" t="s">
        <v>343</v>
      </c>
      <c r="BB19" s="299" t="s">
        <v>439</v>
      </c>
      <c r="BC19" s="299" t="s">
        <v>340</v>
      </c>
      <c r="BD19" s="299" t="s">
        <v>340</v>
      </c>
      <c r="BE19" s="299" t="s">
        <v>440</v>
      </c>
      <c r="BF19" s="299" t="s">
        <v>441</v>
      </c>
      <c r="BG19" s="300" t="s">
        <v>333</v>
      </c>
      <c r="BH19" s="300" t="s">
        <v>340</v>
      </c>
    </row>
    <row r="20" spans="1:60" ht="15">
      <c r="A20" s="299" t="s">
        <v>327</v>
      </c>
      <c r="B20" s="300" t="s">
        <v>328</v>
      </c>
      <c r="C20" s="300" t="s">
        <v>269</v>
      </c>
      <c r="D20" s="299" t="s">
        <v>329</v>
      </c>
      <c r="E20" s="300" t="s">
        <v>266</v>
      </c>
      <c r="F20" s="299" t="s">
        <v>330</v>
      </c>
      <c r="G20" s="300" t="s">
        <v>411</v>
      </c>
      <c r="H20" s="299" t="s">
        <v>332</v>
      </c>
      <c r="I20" s="299" t="s">
        <v>333</v>
      </c>
      <c r="J20" s="299" t="s">
        <v>442</v>
      </c>
      <c r="K20" s="299" t="s">
        <v>407</v>
      </c>
      <c r="L20" s="300" t="s">
        <v>162</v>
      </c>
      <c r="M20" s="299" t="s">
        <v>336</v>
      </c>
      <c r="N20" s="300" t="s">
        <v>337</v>
      </c>
      <c r="R20" s="300" t="s">
        <v>408</v>
      </c>
      <c r="S20" s="299" t="s">
        <v>409</v>
      </c>
      <c r="T20" s="299" t="s">
        <v>443</v>
      </c>
      <c r="U20" s="299" t="s">
        <v>263</v>
      </c>
      <c r="V20" s="301">
        <v>1</v>
      </c>
      <c r="W20" s="302"/>
      <c r="Y20" s="299" t="s">
        <v>340</v>
      </c>
      <c r="Z20" s="302"/>
      <c r="AB20" s="299" t="s">
        <v>340</v>
      </c>
      <c r="AC20" s="302"/>
      <c r="AE20" s="299" t="s">
        <v>340</v>
      </c>
      <c r="AF20" s="302"/>
      <c r="AH20" s="299" t="s">
        <v>340</v>
      </c>
      <c r="AI20" s="300" t="s">
        <v>405</v>
      </c>
      <c r="AJ20" s="299" t="s">
        <v>332</v>
      </c>
      <c r="AK20" s="299" t="s">
        <v>333</v>
      </c>
      <c r="AL20" s="302"/>
      <c r="AN20" s="299" t="s">
        <v>340</v>
      </c>
      <c r="AO20" s="302"/>
      <c r="AQ20" s="299" t="s">
        <v>340</v>
      </c>
      <c r="AR20" s="302"/>
      <c r="AT20" s="299" t="s">
        <v>340</v>
      </c>
      <c r="AU20" s="300" t="s">
        <v>340</v>
      </c>
      <c r="AV20" s="299" t="s">
        <v>340</v>
      </c>
      <c r="AX20" s="299" t="s">
        <v>340</v>
      </c>
      <c r="AY20" s="299" t="s">
        <v>340</v>
      </c>
      <c r="AZ20" s="299" t="s">
        <v>342</v>
      </c>
      <c r="BA20" s="299" t="s">
        <v>343</v>
      </c>
      <c r="BB20" s="299" t="s">
        <v>353</v>
      </c>
      <c r="BC20" s="299" t="s">
        <v>340</v>
      </c>
      <c r="BD20" s="299" t="s">
        <v>340</v>
      </c>
      <c r="BE20" s="299" t="s">
        <v>412</v>
      </c>
      <c r="BF20" s="299" t="s">
        <v>413</v>
      </c>
      <c r="BG20" s="300" t="s">
        <v>333</v>
      </c>
      <c r="BH20" s="300" t="s">
        <v>340</v>
      </c>
    </row>
    <row r="21" spans="1:60" ht="15">
      <c r="A21" s="299" t="s">
        <v>327</v>
      </c>
      <c r="B21" s="300" t="s">
        <v>328</v>
      </c>
      <c r="C21" s="300" t="s">
        <v>269</v>
      </c>
      <c r="D21" s="299" t="s">
        <v>329</v>
      </c>
      <c r="E21" s="300" t="s">
        <v>266</v>
      </c>
      <c r="F21" s="299" t="s">
        <v>330</v>
      </c>
      <c r="G21" s="300" t="s">
        <v>438</v>
      </c>
      <c r="H21" s="299" t="s">
        <v>332</v>
      </c>
      <c r="I21" s="299" t="s">
        <v>333</v>
      </c>
      <c r="J21" s="299" t="s">
        <v>444</v>
      </c>
      <c r="K21" s="299" t="s">
        <v>435</v>
      </c>
      <c r="L21" s="300" t="s">
        <v>162</v>
      </c>
      <c r="M21" s="299" t="s">
        <v>336</v>
      </c>
      <c r="N21" s="300" t="s">
        <v>337</v>
      </c>
      <c r="R21" s="300" t="s">
        <v>338</v>
      </c>
      <c r="S21" s="299" t="s">
        <v>436</v>
      </c>
      <c r="T21" s="299" t="s">
        <v>445</v>
      </c>
      <c r="U21" s="299" t="s">
        <v>263</v>
      </c>
      <c r="V21" s="301">
        <v>1</v>
      </c>
      <c r="W21" s="302"/>
      <c r="Y21" s="299" t="s">
        <v>340</v>
      </c>
      <c r="Z21" s="302"/>
      <c r="AB21" s="299" t="s">
        <v>340</v>
      </c>
      <c r="AC21" s="302"/>
      <c r="AE21" s="299" t="s">
        <v>340</v>
      </c>
      <c r="AF21" s="302"/>
      <c r="AH21" s="299" t="s">
        <v>340</v>
      </c>
      <c r="AI21" s="300" t="s">
        <v>433</v>
      </c>
      <c r="AJ21" s="299" t="s">
        <v>332</v>
      </c>
      <c r="AK21" s="299" t="s">
        <v>333</v>
      </c>
      <c r="AL21" s="302"/>
      <c r="AN21" s="299" t="s">
        <v>340</v>
      </c>
      <c r="AO21" s="302"/>
      <c r="AQ21" s="299" t="s">
        <v>340</v>
      </c>
      <c r="AR21" s="302"/>
      <c r="AT21" s="299" t="s">
        <v>340</v>
      </c>
      <c r="AU21" s="300" t="s">
        <v>340</v>
      </c>
      <c r="AV21" s="299" t="s">
        <v>340</v>
      </c>
      <c r="AX21" s="299" t="s">
        <v>340</v>
      </c>
      <c r="AY21" s="299" t="s">
        <v>340</v>
      </c>
      <c r="AZ21" s="299" t="s">
        <v>342</v>
      </c>
      <c r="BA21" s="299" t="s">
        <v>343</v>
      </c>
      <c r="BB21" s="299" t="s">
        <v>439</v>
      </c>
      <c r="BC21" s="299" t="s">
        <v>340</v>
      </c>
      <c r="BD21" s="299" t="s">
        <v>340</v>
      </c>
      <c r="BE21" s="299" t="s">
        <v>440</v>
      </c>
      <c r="BF21" s="299" t="s">
        <v>441</v>
      </c>
      <c r="BG21" s="300" t="s">
        <v>340</v>
      </c>
      <c r="BH21" s="300" t="s">
        <v>333</v>
      </c>
    </row>
    <row r="22" spans="1:60" ht="15">
      <c r="A22" s="299" t="s">
        <v>327</v>
      </c>
      <c r="B22" s="300" t="s">
        <v>328</v>
      </c>
      <c r="C22" s="300" t="s">
        <v>269</v>
      </c>
      <c r="D22" s="299" t="s">
        <v>329</v>
      </c>
      <c r="E22" s="300" t="s">
        <v>266</v>
      </c>
      <c r="F22" s="299" t="s">
        <v>330</v>
      </c>
      <c r="G22" s="300" t="s">
        <v>432</v>
      </c>
      <c r="H22" s="299" t="s">
        <v>332</v>
      </c>
      <c r="I22" s="299" t="s">
        <v>333</v>
      </c>
      <c r="J22" s="299" t="s">
        <v>446</v>
      </c>
      <c r="K22" s="299" t="s">
        <v>358</v>
      </c>
      <c r="L22" s="300" t="s">
        <v>162</v>
      </c>
      <c r="M22" s="299" t="s">
        <v>336</v>
      </c>
      <c r="N22" s="300" t="s">
        <v>337</v>
      </c>
      <c r="R22" s="300" t="s">
        <v>338</v>
      </c>
      <c r="S22" s="299" t="s">
        <v>367</v>
      </c>
      <c r="T22" s="299" t="s">
        <v>447</v>
      </c>
      <c r="U22" s="299" t="s">
        <v>263</v>
      </c>
      <c r="V22" s="301">
        <v>1</v>
      </c>
      <c r="W22" s="302"/>
      <c r="Y22" s="299" t="s">
        <v>340</v>
      </c>
      <c r="Z22" s="302"/>
      <c r="AB22" s="299" t="s">
        <v>340</v>
      </c>
      <c r="AC22" s="302"/>
      <c r="AE22" s="299" t="s">
        <v>340</v>
      </c>
      <c r="AF22" s="302"/>
      <c r="AH22" s="299" t="s">
        <v>340</v>
      </c>
      <c r="AI22" s="300" t="s">
        <v>424</v>
      </c>
      <c r="AJ22" s="299" t="s">
        <v>332</v>
      </c>
      <c r="AK22" s="299" t="s">
        <v>333</v>
      </c>
      <c r="AL22" s="302"/>
      <c r="AN22" s="299" t="s">
        <v>340</v>
      </c>
      <c r="AO22" s="302"/>
      <c r="AQ22" s="299" t="s">
        <v>340</v>
      </c>
      <c r="AR22" s="302"/>
      <c r="AT22" s="299" t="s">
        <v>340</v>
      </c>
      <c r="AU22" s="300" t="s">
        <v>340</v>
      </c>
      <c r="AV22" s="299" t="s">
        <v>340</v>
      </c>
      <c r="AX22" s="299" t="s">
        <v>340</v>
      </c>
      <c r="AY22" s="299" t="s">
        <v>340</v>
      </c>
      <c r="AZ22" s="299" t="s">
        <v>342</v>
      </c>
      <c r="BA22" s="299" t="s">
        <v>343</v>
      </c>
      <c r="BB22" s="299" t="s">
        <v>369</v>
      </c>
      <c r="BC22" s="299" t="s">
        <v>340</v>
      </c>
      <c r="BD22" s="299" t="s">
        <v>340</v>
      </c>
      <c r="BE22" s="299" t="s">
        <v>370</v>
      </c>
      <c r="BF22" s="299" t="s">
        <v>367</v>
      </c>
      <c r="BG22" s="300" t="s">
        <v>333</v>
      </c>
      <c r="BH22" s="300" t="s">
        <v>333</v>
      </c>
    </row>
    <row r="23" spans="1:60" ht="15">
      <c r="A23" s="299" t="s">
        <v>327</v>
      </c>
      <c r="B23" s="300" t="s">
        <v>328</v>
      </c>
      <c r="C23" s="300" t="s">
        <v>269</v>
      </c>
      <c r="D23" s="299" t="s">
        <v>329</v>
      </c>
      <c r="E23" s="300" t="s">
        <v>266</v>
      </c>
      <c r="F23" s="299" t="s">
        <v>330</v>
      </c>
      <c r="G23" s="300" t="s">
        <v>448</v>
      </c>
      <c r="H23" s="299" t="s">
        <v>332</v>
      </c>
      <c r="I23" s="299" t="s">
        <v>333</v>
      </c>
      <c r="J23" s="299" t="s">
        <v>449</v>
      </c>
      <c r="L23" s="300" t="s">
        <v>162</v>
      </c>
      <c r="M23" s="299" t="s">
        <v>336</v>
      </c>
      <c r="N23" s="300" t="s">
        <v>337</v>
      </c>
      <c r="R23" s="300" t="s">
        <v>338</v>
      </c>
      <c r="S23" s="299" t="s">
        <v>367</v>
      </c>
      <c r="T23" s="299" t="s">
        <v>450</v>
      </c>
      <c r="U23" s="299" t="s">
        <v>263</v>
      </c>
      <c r="V23" s="301">
        <v>1</v>
      </c>
      <c r="W23" s="302"/>
      <c r="Y23" s="299" t="s">
        <v>340</v>
      </c>
      <c r="Z23" s="302"/>
      <c r="AB23" s="299" t="s">
        <v>340</v>
      </c>
      <c r="AC23" s="302"/>
      <c r="AE23" s="299" t="s">
        <v>340</v>
      </c>
      <c r="AF23" s="302"/>
      <c r="AH23" s="299" t="s">
        <v>340</v>
      </c>
      <c r="AI23" s="302"/>
      <c r="AK23" s="299" t="s">
        <v>340</v>
      </c>
      <c r="AL23" s="302"/>
      <c r="AN23" s="299" t="s">
        <v>340</v>
      </c>
      <c r="AO23" s="302"/>
      <c r="AQ23" s="299" t="s">
        <v>340</v>
      </c>
      <c r="AR23" s="302"/>
      <c r="AT23" s="299" t="s">
        <v>340</v>
      </c>
      <c r="AU23" s="300" t="s">
        <v>340</v>
      </c>
      <c r="AV23" s="299" t="s">
        <v>340</v>
      </c>
      <c r="AX23" s="299" t="s">
        <v>340</v>
      </c>
      <c r="AY23" s="299" t="s">
        <v>340</v>
      </c>
      <c r="AZ23" s="299" t="s">
        <v>342</v>
      </c>
      <c r="BA23" s="299" t="s">
        <v>343</v>
      </c>
      <c r="BB23" s="299" t="s">
        <v>451</v>
      </c>
      <c r="BC23" s="299" t="s">
        <v>340</v>
      </c>
      <c r="BD23" s="299" t="s">
        <v>340</v>
      </c>
      <c r="BE23" s="299" t="s">
        <v>370</v>
      </c>
      <c r="BF23" s="299" t="s">
        <v>367</v>
      </c>
      <c r="BG23" s="300" t="s">
        <v>340</v>
      </c>
      <c r="BH23" s="300" t="s">
        <v>340</v>
      </c>
    </row>
    <row r="24" spans="1:60" ht="15">
      <c r="A24" s="299" t="s">
        <v>327</v>
      </c>
      <c r="B24" s="300" t="s">
        <v>328</v>
      </c>
      <c r="C24" s="300" t="s">
        <v>269</v>
      </c>
      <c r="D24" s="299" t="s">
        <v>329</v>
      </c>
      <c r="E24" s="300" t="s">
        <v>266</v>
      </c>
      <c r="F24" s="299" t="s">
        <v>330</v>
      </c>
      <c r="G24" s="300" t="s">
        <v>452</v>
      </c>
      <c r="H24" s="299" t="s">
        <v>332</v>
      </c>
      <c r="I24" s="299" t="s">
        <v>333</v>
      </c>
      <c r="J24" s="299" t="s">
        <v>453</v>
      </c>
      <c r="L24" s="300" t="s">
        <v>162</v>
      </c>
      <c r="M24" s="299" t="s">
        <v>336</v>
      </c>
      <c r="N24" s="300" t="s">
        <v>337</v>
      </c>
      <c r="R24" s="300" t="s">
        <v>338</v>
      </c>
      <c r="S24" s="299" t="s">
        <v>436</v>
      </c>
      <c r="T24" s="299" t="s">
        <v>454</v>
      </c>
      <c r="U24" s="299" t="s">
        <v>263</v>
      </c>
      <c r="V24" s="301">
        <v>1</v>
      </c>
      <c r="W24" s="302"/>
      <c r="Y24" s="299" t="s">
        <v>340</v>
      </c>
      <c r="Z24" s="302"/>
      <c r="AB24" s="299" t="s">
        <v>340</v>
      </c>
      <c r="AC24" s="302"/>
      <c r="AE24" s="299" t="s">
        <v>340</v>
      </c>
      <c r="AF24" s="302"/>
      <c r="AH24" s="299" t="s">
        <v>340</v>
      </c>
      <c r="AI24" s="300" t="s">
        <v>455</v>
      </c>
      <c r="AJ24" s="299" t="s">
        <v>332</v>
      </c>
      <c r="AK24" s="299" t="s">
        <v>333</v>
      </c>
      <c r="AL24" s="302"/>
      <c r="AN24" s="299" t="s">
        <v>340</v>
      </c>
      <c r="AO24" s="302"/>
      <c r="AQ24" s="299" t="s">
        <v>340</v>
      </c>
      <c r="AR24" s="302"/>
      <c r="AT24" s="299" t="s">
        <v>340</v>
      </c>
      <c r="AU24" s="300" t="s">
        <v>340</v>
      </c>
      <c r="AV24" s="299" t="s">
        <v>340</v>
      </c>
      <c r="AX24" s="299" t="s">
        <v>340</v>
      </c>
      <c r="AY24" s="299" t="s">
        <v>340</v>
      </c>
      <c r="AZ24" s="299" t="s">
        <v>342</v>
      </c>
      <c r="BA24" s="299" t="s">
        <v>343</v>
      </c>
      <c r="BB24" s="299" t="s">
        <v>456</v>
      </c>
      <c r="BC24" s="299" t="s">
        <v>340</v>
      </c>
      <c r="BD24" s="299" t="s">
        <v>340</v>
      </c>
      <c r="BE24" s="299" t="s">
        <v>440</v>
      </c>
      <c r="BF24" s="299" t="s">
        <v>441</v>
      </c>
      <c r="BG24" s="300" t="s">
        <v>340</v>
      </c>
      <c r="BH24" s="300" t="s">
        <v>340</v>
      </c>
    </row>
    <row r="25" spans="1:60" ht="15">
      <c r="A25" s="299" t="s">
        <v>327</v>
      </c>
      <c r="B25" s="300" t="s">
        <v>328</v>
      </c>
      <c r="C25" s="300" t="s">
        <v>269</v>
      </c>
      <c r="D25" s="299" t="s">
        <v>329</v>
      </c>
      <c r="E25" s="300" t="s">
        <v>266</v>
      </c>
      <c r="F25" s="299" t="s">
        <v>330</v>
      </c>
      <c r="G25" s="300" t="s">
        <v>256</v>
      </c>
      <c r="H25" s="299" t="s">
        <v>332</v>
      </c>
      <c r="I25" s="299" t="s">
        <v>333</v>
      </c>
      <c r="J25" s="299" t="s">
        <v>262</v>
      </c>
      <c r="K25" s="299" t="s">
        <v>261</v>
      </c>
      <c r="L25" s="300" t="s">
        <v>162</v>
      </c>
      <c r="M25" s="299" t="s">
        <v>336</v>
      </c>
      <c r="N25" s="300" t="s">
        <v>336</v>
      </c>
      <c r="O25" s="303">
        <v>45644</v>
      </c>
      <c r="P25" s="303">
        <v>45779</v>
      </c>
      <c r="Q25" s="299" t="s">
        <v>457</v>
      </c>
      <c r="R25" s="300" t="s">
        <v>338</v>
      </c>
      <c r="S25" s="299" t="s">
        <v>259</v>
      </c>
      <c r="T25" s="299" t="s">
        <v>260</v>
      </c>
      <c r="U25" s="299" t="s">
        <v>263</v>
      </c>
      <c r="V25" s="301">
        <v>1</v>
      </c>
      <c r="W25" s="302"/>
      <c r="Y25" s="299" t="s">
        <v>340</v>
      </c>
      <c r="Z25" s="302"/>
      <c r="AB25" s="299" t="s">
        <v>340</v>
      </c>
      <c r="AC25" s="302"/>
      <c r="AE25" s="299" t="s">
        <v>340</v>
      </c>
      <c r="AF25" s="302"/>
      <c r="AH25" s="299" t="s">
        <v>340</v>
      </c>
      <c r="AI25" s="300" t="s">
        <v>257</v>
      </c>
      <c r="AJ25" s="299" t="s">
        <v>332</v>
      </c>
      <c r="AK25" s="299" t="s">
        <v>333</v>
      </c>
      <c r="AL25" s="302"/>
      <c r="AN25" s="299" t="s">
        <v>340</v>
      </c>
      <c r="AO25" s="302"/>
      <c r="AQ25" s="299" t="s">
        <v>340</v>
      </c>
      <c r="AR25" s="302"/>
      <c r="AT25" s="299" t="s">
        <v>340</v>
      </c>
      <c r="AU25" s="300" t="s">
        <v>340</v>
      </c>
      <c r="AV25" s="299" t="s">
        <v>340</v>
      </c>
      <c r="AX25" s="299" t="s">
        <v>340</v>
      </c>
      <c r="AY25" s="299" t="s">
        <v>340</v>
      </c>
      <c r="AZ25" s="299" t="s">
        <v>342</v>
      </c>
      <c r="BA25" s="299" t="s">
        <v>343</v>
      </c>
      <c r="BB25" s="299" t="s">
        <v>404</v>
      </c>
      <c r="BC25" s="299" t="s">
        <v>340</v>
      </c>
      <c r="BD25" s="299" t="s">
        <v>340</v>
      </c>
      <c r="BE25" s="299" t="s">
        <v>345</v>
      </c>
      <c r="BF25" s="299" t="s">
        <v>259</v>
      </c>
      <c r="BG25" s="300" t="s">
        <v>340</v>
      </c>
      <c r="BH25" s="300" t="s">
        <v>340</v>
      </c>
    </row>
    <row r="26" spans="1:60" ht="15">
      <c r="A26" s="299" t="s">
        <v>327</v>
      </c>
      <c r="B26" s="300" t="s">
        <v>328</v>
      </c>
      <c r="C26" s="300" t="s">
        <v>269</v>
      </c>
      <c r="D26" s="299" t="s">
        <v>329</v>
      </c>
      <c r="E26" s="300" t="s">
        <v>266</v>
      </c>
      <c r="F26" s="299" t="s">
        <v>330</v>
      </c>
      <c r="G26" s="300" t="s">
        <v>258</v>
      </c>
      <c r="H26" s="299" t="s">
        <v>332</v>
      </c>
      <c r="I26" s="299" t="s">
        <v>333</v>
      </c>
      <c r="J26" s="299" t="s">
        <v>268</v>
      </c>
      <c r="K26" s="299" t="s">
        <v>358</v>
      </c>
      <c r="L26" s="300" t="s">
        <v>162</v>
      </c>
      <c r="M26" s="299" t="s">
        <v>336</v>
      </c>
      <c r="N26" s="300" t="s">
        <v>337</v>
      </c>
      <c r="R26" s="300" t="s">
        <v>338</v>
      </c>
      <c r="S26" s="299" t="s">
        <v>259</v>
      </c>
      <c r="T26" s="299" t="s">
        <v>267</v>
      </c>
      <c r="U26" s="299" t="s">
        <v>263</v>
      </c>
      <c r="V26" s="301">
        <v>1</v>
      </c>
      <c r="W26" s="302"/>
      <c r="Y26" s="299" t="s">
        <v>340</v>
      </c>
      <c r="Z26" s="302"/>
      <c r="AB26" s="299" t="s">
        <v>340</v>
      </c>
      <c r="AC26" s="302"/>
      <c r="AE26" s="299" t="s">
        <v>340</v>
      </c>
      <c r="AF26" s="302"/>
      <c r="AH26" s="299" t="s">
        <v>340</v>
      </c>
      <c r="AI26" s="300" t="s">
        <v>384</v>
      </c>
      <c r="AJ26" s="299" t="s">
        <v>332</v>
      </c>
      <c r="AK26" s="299" t="s">
        <v>333</v>
      </c>
      <c r="AL26" s="300" t="s">
        <v>417</v>
      </c>
      <c r="AM26" s="299" t="s">
        <v>332</v>
      </c>
      <c r="AN26" s="299" t="s">
        <v>333</v>
      </c>
      <c r="AO26" s="302"/>
      <c r="AQ26" s="299" t="s">
        <v>340</v>
      </c>
      <c r="AR26" s="302"/>
      <c r="AT26" s="299" t="s">
        <v>340</v>
      </c>
      <c r="AU26" s="300" t="s">
        <v>340</v>
      </c>
      <c r="AV26" s="299" t="s">
        <v>340</v>
      </c>
      <c r="AX26" s="299" t="s">
        <v>340</v>
      </c>
      <c r="AY26" s="299" t="s">
        <v>340</v>
      </c>
      <c r="AZ26" s="299" t="s">
        <v>342</v>
      </c>
      <c r="BA26" s="299" t="s">
        <v>343</v>
      </c>
      <c r="BB26" s="299" t="s">
        <v>344</v>
      </c>
      <c r="BC26" s="299" t="s">
        <v>340</v>
      </c>
      <c r="BD26" s="299" t="s">
        <v>340</v>
      </c>
      <c r="BE26" s="299" t="s">
        <v>345</v>
      </c>
      <c r="BF26" s="299" t="s">
        <v>259</v>
      </c>
      <c r="BG26" s="300" t="s">
        <v>333</v>
      </c>
      <c r="BH26" s="300" t="s">
        <v>333</v>
      </c>
    </row>
    <row r="27" spans="1:60" ht="15">
      <c r="A27" s="299" t="s">
        <v>327</v>
      </c>
      <c r="B27" s="300" t="s">
        <v>328</v>
      </c>
      <c r="C27" s="300" t="s">
        <v>269</v>
      </c>
      <c r="D27" s="299" t="s">
        <v>329</v>
      </c>
      <c r="E27" s="300" t="s">
        <v>266</v>
      </c>
      <c r="F27" s="299" t="s">
        <v>330</v>
      </c>
      <c r="G27" s="300" t="s">
        <v>458</v>
      </c>
      <c r="H27" s="299" t="s">
        <v>332</v>
      </c>
      <c r="I27" s="299" t="s">
        <v>333</v>
      </c>
      <c r="J27" s="299" t="s">
        <v>459</v>
      </c>
      <c r="K27" s="299" t="s">
        <v>335</v>
      </c>
      <c r="L27" s="300" t="s">
        <v>162</v>
      </c>
      <c r="M27" s="299" t="s">
        <v>336</v>
      </c>
      <c r="N27" s="300" t="s">
        <v>337</v>
      </c>
      <c r="R27" s="300" t="s">
        <v>338</v>
      </c>
      <c r="S27" s="299" t="s">
        <v>367</v>
      </c>
      <c r="T27" s="299" t="s">
        <v>460</v>
      </c>
      <c r="U27" s="299" t="s">
        <v>263</v>
      </c>
      <c r="V27" s="301">
        <v>1</v>
      </c>
      <c r="W27" s="302"/>
      <c r="Y27" s="299" t="s">
        <v>340</v>
      </c>
      <c r="Z27" s="302"/>
      <c r="AB27" s="299" t="s">
        <v>340</v>
      </c>
      <c r="AC27" s="302"/>
      <c r="AE27" s="299" t="s">
        <v>340</v>
      </c>
      <c r="AF27" s="302"/>
      <c r="AH27" s="299" t="s">
        <v>340</v>
      </c>
      <c r="AI27" s="300" t="s">
        <v>365</v>
      </c>
      <c r="AJ27" s="299" t="s">
        <v>332</v>
      </c>
      <c r="AK27" s="299" t="s">
        <v>333</v>
      </c>
      <c r="AL27" s="302"/>
      <c r="AN27" s="299" t="s">
        <v>340</v>
      </c>
      <c r="AO27" s="302"/>
      <c r="AQ27" s="299" t="s">
        <v>340</v>
      </c>
      <c r="AR27" s="302"/>
      <c r="AT27" s="299" t="s">
        <v>340</v>
      </c>
      <c r="AU27" s="300" t="s">
        <v>340</v>
      </c>
      <c r="AV27" s="299" t="s">
        <v>340</v>
      </c>
      <c r="AW27" s="299" t="s">
        <v>461</v>
      </c>
      <c r="AX27" s="299" t="s">
        <v>340</v>
      </c>
      <c r="AY27" s="299" t="s">
        <v>340</v>
      </c>
      <c r="AZ27" s="299" t="s">
        <v>342</v>
      </c>
      <c r="BA27" s="299" t="s">
        <v>343</v>
      </c>
      <c r="BB27" s="299" t="s">
        <v>369</v>
      </c>
      <c r="BC27" s="299" t="s">
        <v>340</v>
      </c>
      <c r="BD27" s="299" t="s">
        <v>340</v>
      </c>
      <c r="BE27" s="299" t="s">
        <v>370</v>
      </c>
      <c r="BF27" s="299" t="s">
        <v>367</v>
      </c>
      <c r="BG27" s="300" t="s">
        <v>340</v>
      </c>
      <c r="BH27" s="300" t="s">
        <v>340</v>
      </c>
    </row>
    <row r="28" spans="1:60" ht="15">
      <c r="A28" s="299" t="s">
        <v>327</v>
      </c>
      <c r="B28" s="300" t="s">
        <v>328</v>
      </c>
      <c r="C28" s="300" t="s">
        <v>269</v>
      </c>
      <c r="D28" s="299" t="s">
        <v>329</v>
      </c>
      <c r="E28" s="300" t="s">
        <v>266</v>
      </c>
      <c r="F28" s="299" t="s">
        <v>330</v>
      </c>
      <c r="G28" s="300" t="s">
        <v>455</v>
      </c>
      <c r="H28" s="299" t="s">
        <v>332</v>
      </c>
      <c r="I28" s="299" t="s">
        <v>333</v>
      </c>
      <c r="J28" s="299" t="s">
        <v>462</v>
      </c>
      <c r="L28" s="300" t="s">
        <v>162</v>
      </c>
      <c r="M28" s="299" t="s">
        <v>336</v>
      </c>
      <c r="N28" s="300" t="s">
        <v>337</v>
      </c>
      <c r="R28" s="300" t="s">
        <v>338</v>
      </c>
      <c r="S28" s="299" t="s">
        <v>436</v>
      </c>
      <c r="T28" s="299" t="s">
        <v>463</v>
      </c>
      <c r="U28" s="299" t="s">
        <v>263</v>
      </c>
      <c r="V28" s="301">
        <v>1</v>
      </c>
      <c r="W28" s="302"/>
      <c r="Y28" s="299" t="s">
        <v>340</v>
      </c>
      <c r="Z28" s="302"/>
      <c r="AB28" s="299" t="s">
        <v>340</v>
      </c>
      <c r="AC28" s="302"/>
      <c r="AE28" s="299" t="s">
        <v>340</v>
      </c>
      <c r="AF28" s="302"/>
      <c r="AH28" s="299" t="s">
        <v>340</v>
      </c>
      <c r="AI28" s="300" t="s">
        <v>452</v>
      </c>
      <c r="AJ28" s="299" t="s">
        <v>332</v>
      </c>
      <c r="AK28" s="299" t="s">
        <v>333</v>
      </c>
      <c r="AL28" s="302"/>
      <c r="AN28" s="299" t="s">
        <v>340</v>
      </c>
      <c r="AO28" s="302"/>
      <c r="AQ28" s="299" t="s">
        <v>340</v>
      </c>
      <c r="AR28" s="302"/>
      <c r="AT28" s="299" t="s">
        <v>340</v>
      </c>
      <c r="AU28" s="300" t="s">
        <v>340</v>
      </c>
      <c r="AV28" s="299" t="s">
        <v>340</v>
      </c>
      <c r="AX28" s="299" t="s">
        <v>340</v>
      </c>
      <c r="AY28" s="299" t="s">
        <v>340</v>
      </c>
      <c r="AZ28" s="299" t="s">
        <v>342</v>
      </c>
      <c r="BA28" s="299" t="s">
        <v>343</v>
      </c>
      <c r="BB28" s="299" t="s">
        <v>456</v>
      </c>
      <c r="BC28" s="299" t="s">
        <v>340</v>
      </c>
      <c r="BD28" s="299" t="s">
        <v>340</v>
      </c>
      <c r="BE28" s="299" t="s">
        <v>440</v>
      </c>
      <c r="BF28" s="299" t="s">
        <v>441</v>
      </c>
      <c r="BG28" s="300" t="s">
        <v>340</v>
      </c>
      <c r="BH28" s="300" t="s">
        <v>340</v>
      </c>
    </row>
    <row r="29" spans="1:60" ht="15">
      <c r="A29" s="299" t="s">
        <v>327</v>
      </c>
      <c r="B29" s="300" t="s">
        <v>328</v>
      </c>
      <c r="C29" s="300" t="s">
        <v>269</v>
      </c>
      <c r="D29" s="299" t="s">
        <v>329</v>
      </c>
      <c r="E29" s="300" t="s">
        <v>266</v>
      </c>
      <c r="F29" s="299" t="s">
        <v>330</v>
      </c>
      <c r="G29" s="300" t="s">
        <v>362</v>
      </c>
      <c r="H29" s="299" t="s">
        <v>332</v>
      </c>
      <c r="I29" s="299" t="s">
        <v>333</v>
      </c>
      <c r="J29" s="299" t="s">
        <v>464</v>
      </c>
      <c r="K29" s="299" t="s">
        <v>358</v>
      </c>
      <c r="L29" s="300" t="s">
        <v>162</v>
      </c>
      <c r="M29" s="299" t="s">
        <v>336</v>
      </c>
      <c r="N29" s="300" t="s">
        <v>337</v>
      </c>
      <c r="R29" s="300" t="s">
        <v>359</v>
      </c>
      <c r="S29" s="299" t="s">
        <v>374</v>
      </c>
      <c r="T29" s="299" t="s">
        <v>465</v>
      </c>
      <c r="U29" s="299" t="s">
        <v>263</v>
      </c>
      <c r="V29" s="301">
        <v>1</v>
      </c>
      <c r="W29" s="302"/>
      <c r="Y29" s="299" t="s">
        <v>340</v>
      </c>
      <c r="Z29" s="302"/>
      <c r="AB29" s="299" t="s">
        <v>340</v>
      </c>
      <c r="AC29" s="302"/>
      <c r="AE29" s="299" t="s">
        <v>340</v>
      </c>
      <c r="AF29" s="302"/>
      <c r="AH29" s="299" t="s">
        <v>340</v>
      </c>
      <c r="AI29" s="300" t="s">
        <v>356</v>
      </c>
      <c r="AJ29" s="299" t="s">
        <v>332</v>
      </c>
      <c r="AK29" s="299" t="s">
        <v>333</v>
      </c>
      <c r="AL29" s="302"/>
      <c r="AN29" s="299" t="s">
        <v>340</v>
      </c>
      <c r="AO29" s="302"/>
      <c r="AQ29" s="299" t="s">
        <v>340</v>
      </c>
      <c r="AR29" s="302"/>
      <c r="AT29" s="299" t="s">
        <v>340</v>
      </c>
      <c r="AU29" s="300" t="s">
        <v>340</v>
      </c>
      <c r="AV29" s="299" t="s">
        <v>340</v>
      </c>
      <c r="AX29" s="299" t="s">
        <v>340</v>
      </c>
      <c r="AY29" s="299" t="s">
        <v>340</v>
      </c>
      <c r="AZ29" s="299" t="s">
        <v>342</v>
      </c>
      <c r="BA29" s="299" t="s">
        <v>343</v>
      </c>
      <c r="BB29" s="299" t="s">
        <v>353</v>
      </c>
      <c r="BC29" s="299" t="s">
        <v>340</v>
      </c>
      <c r="BD29" s="299" t="s">
        <v>340</v>
      </c>
      <c r="BE29" s="299" t="s">
        <v>363</v>
      </c>
      <c r="BF29" s="299" t="s">
        <v>364</v>
      </c>
      <c r="BG29" s="300" t="s">
        <v>340</v>
      </c>
      <c r="BH29" s="300" t="s">
        <v>340</v>
      </c>
    </row>
    <row r="30" spans="1:60" ht="15">
      <c r="A30" s="299" t="s">
        <v>327</v>
      </c>
      <c r="B30" s="300" t="s">
        <v>328</v>
      </c>
      <c r="C30" s="300" t="s">
        <v>269</v>
      </c>
      <c r="D30" s="299" t="s">
        <v>329</v>
      </c>
      <c r="E30" s="300" t="s">
        <v>266</v>
      </c>
      <c r="F30" s="299" t="s">
        <v>330</v>
      </c>
      <c r="G30" s="300" t="s">
        <v>466</v>
      </c>
      <c r="H30" s="299" t="s">
        <v>332</v>
      </c>
      <c r="I30" s="299" t="s">
        <v>333</v>
      </c>
      <c r="J30" s="299" t="s">
        <v>467</v>
      </c>
      <c r="K30" s="299" t="s">
        <v>261</v>
      </c>
      <c r="L30" s="300" t="s">
        <v>162</v>
      </c>
      <c r="M30" s="299" t="s">
        <v>336</v>
      </c>
      <c r="N30" s="300" t="s">
        <v>337</v>
      </c>
      <c r="R30" s="300" t="s">
        <v>338</v>
      </c>
      <c r="S30" s="299" t="s">
        <v>468</v>
      </c>
      <c r="T30" s="299" t="s">
        <v>469</v>
      </c>
      <c r="U30" s="299" t="s">
        <v>263</v>
      </c>
      <c r="V30" s="301">
        <v>1</v>
      </c>
      <c r="W30" s="302"/>
      <c r="Y30" s="299" t="s">
        <v>340</v>
      </c>
      <c r="Z30" s="302"/>
      <c r="AB30" s="299" t="s">
        <v>340</v>
      </c>
      <c r="AC30" s="302"/>
      <c r="AE30" s="299" t="s">
        <v>340</v>
      </c>
      <c r="AF30" s="302"/>
      <c r="AH30" s="299" t="s">
        <v>340</v>
      </c>
      <c r="AI30" s="300" t="s">
        <v>470</v>
      </c>
      <c r="AJ30" s="299" t="s">
        <v>332</v>
      </c>
      <c r="AK30" s="299" t="s">
        <v>333</v>
      </c>
      <c r="AL30" s="302"/>
      <c r="AN30" s="299" t="s">
        <v>340</v>
      </c>
      <c r="AO30" s="302"/>
      <c r="AQ30" s="299" t="s">
        <v>340</v>
      </c>
      <c r="AR30" s="302"/>
      <c r="AT30" s="299" t="s">
        <v>340</v>
      </c>
      <c r="AU30" s="300" t="s">
        <v>340</v>
      </c>
      <c r="AV30" s="299" t="s">
        <v>340</v>
      </c>
      <c r="AX30" s="299" t="s">
        <v>340</v>
      </c>
      <c r="AY30" s="299" t="s">
        <v>340</v>
      </c>
      <c r="AZ30" s="299" t="s">
        <v>342</v>
      </c>
      <c r="BA30" s="299" t="s">
        <v>343</v>
      </c>
      <c r="BB30" s="299" t="s">
        <v>369</v>
      </c>
      <c r="BC30" s="299" t="s">
        <v>340</v>
      </c>
      <c r="BD30" s="299" t="s">
        <v>340</v>
      </c>
      <c r="BE30" s="299" t="s">
        <v>370</v>
      </c>
      <c r="BF30" s="299" t="s">
        <v>367</v>
      </c>
      <c r="BG30" s="300" t="s">
        <v>333</v>
      </c>
      <c r="BH30" s="300" t="s">
        <v>333</v>
      </c>
    </row>
    <row r="31" spans="1:60" ht="15">
      <c r="A31" s="299" t="s">
        <v>327</v>
      </c>
      <c r="B31" s="300" t="s">
        <v>328</v>
      </c>
      <c r="C31" s="300" t="s">
        <v>269</v>
      </c>
      <c r="D31" s="299" t="s">
        <v>329</v>
      </c>
      <c r="E31" s="300" t="s">
        <v>266</v>
      </c>
      <c r="F31" s="299" t="s">
        <v>330</v>
      </c>
      <c r="G31" s="300" t="s">
        <v>471</v>
      </c>
      <c r="H31" s="299" t="s">
        <v>332</v>
      </c>
      <c r="I31" s="299" t="s">
        <v>333</v>
      </c>
      <c r="J31" s="299" t="s">
        <v>472</v>
      </c>
      <c r="K31" s="299" t="s">
        <v>473</v>
      </c>
      <c r="L31" s="300" t="s">
        <v>162</v>
      </c>
      <c r="M31" s="299" t="s">
        <v>336</v>
      </c>
      <c r="N31" s="300" t="s">
        <v>337</v>
      </c>
      <c r="R31" s="300" t="s">
        <v>408</v>
      </c>
      <c r="S31" s="299" t="s">
        <v>474</v>
      </c>
      <c r="T31" s="299" t="s">
        <v>475</v>
      </c>
      <c r="U31" s="299" t="s">
        <v>263</v>
      </c>
      <c r="V31" s="301">
        <v>1</v>
      </c>
      <c r="W31" s="302"/>
      <c r="Y31" s="299" t="s">
        <v>340</v>
      </c>
      <c r="Z31" s="302"/>
      <c r="AB31" s="299" t="s">
        <v>340</v>
      </c>
      <c r="AC31" s="302"/>
      <c r="AE31" s="299" t="s">
        <v>340</v>
      </c>
      <c r="AF31" s="302"/>
      <c r="AH31" s="299" t="s">
        <v>340</v>
      </c>
      <c r="AI31" s="300" t="s">
        <v>411</v>
      </c>
      <c r="AJ31" s="299" t="s">
        <v>332</v>
      </c>
      <c r="AK31" s="299" t="s">
        <v>333</v>
      </c>
      <c r="AL31" s="302"/>
      <c r="AN31" s="299" t="s">
        <v>340</v>
      </c>
      <c r="AO31" s="302"/>
      <c r="AQ31" s="299" t="s">
        <v>340</v>
      </c>
      <c r="AR31" s="302"/>
      <c r="AT31" s="299" t="s">
        <v>340</v>
      </c>
      <c r="AU31" s="300" t="s">
        <v>340</v>
      </c>
      <c r="AV31" s="299" t="s">
        <v>340</v>
      </c>
      <c r="AW31" s="299" t="s">
        <v>476</v>
      </c>
      <c r="AX31" s="299" t="s">
        <v>340</v>
      </c>
      <c r="AY31" s="299" t="s">
        <v>340</v>
      </c>
      <c r="AZ31" s="299" t="s">
        <v>342</v>
      </c>
      <c r="BA31" s="299" t="s">
        <v>343</v>
      </c>
      <c r="BB31" s="299" t="s">
        <v>353</v>
      </c>
      <c r="BC31" s="299" t="s">
        <v>340</v>
      </c>
      <c r="BD31" s="299" t="s">
        <v>340</v>
      </c>
      <c r="BE31" s="299" t="s">
        <v>412</v>
      </c>
      <c r="BF31" s="299" t="s">
        <v>413</v>
      </c>
      <c r="BG31" s="300" t="s">
        <v>340</v>
      </c>
      <c r="BH31" s="300" t="s">
        <v>340</v>
      </c>
    </row>
    <row r="32" spans="1:60" ht="15">
      <c r="A32" s="299" t="s">
        <v>327</v>
      </c>
      <c r="B32" s="300" t="s">
        <v>328</v>
      </c>
      <c r="C32" s="300" t="s">
        <v>269</v>
      </c>
      <c r="D32" s="299" t="s">
        <v>329</v>
      </c>
      <c r="E32" s="300" t="s">
        <v>266</v>
      </c>
      <c r="F32" s="299" t="s">
        <v>330</v>
      </c>
      <c r="G32" s="300" t="s">
        <v>392</v>
      </c>
      <c r="H32" s="299" t="s">
        <v>332</v>
      </c>
      <c r="I32" s="299" t="s">
        <v>333</v>
      </c>
      <c r="J32" s="299" t="s">
        <v>477</v>
      </c>
      <c r="L32" s="300" t="s">
        <v>162</v>
      </c>
      <c r="M32" s="299" t="s">
        <v>336</v>
      </c>
      <c r="N32" s="300" t="s">
        <v>337</v>
      </c>
      <c r="R32" s="300" t="s">
        <v>338</v>
      </c>
      <c r="S32" s="299" t="s">
        <v>390</v>
      </c>
      <c r="T32" s="299" t="s">
        <v>478</v>
      </c>
      <c r="U32" s="299" t="s">
        <v>263</v>
      </c>
      <c r="V32" s="301">
        <v>1</v>
      </c>
      <c r="W32" s="302"/>
      <c r="Y32" s="299" t="s">
        <v>340</v>
      </c>
      <c r="Z32" s="302"/>
      <c r="AB32" s="299" t="s">
        <v>340</v>
      </c>
      <c r="AC32" s="302"/>
      <c r="AE32" s="299" t="s">
        <v>340</v>
      </c>
      <c r="AF32" s="302"/>
      <c r="AH32" s="299" t="s">
        <v>340</v>
      </c>
      <c r="AI32" s="300" t="s">
        <v>387</v>
      </c>
      <c r="AJ32" s="299" t="s">
        <v>332</v>
      </c>
      <c r="AK32" s="299" t="s">
        <v>333</v>
      </c>
      <c r="AL32" s="302"/>
      <c r="AN32" s="299" t="s">
        <v>340</v>
      </c>
      <c r="AO32" s="302"/>
      <c r="AQ32" s="299" t="s">
        <v>340</v>
      </c>
      <c r="AR32" s="302"/>
      <c r="AT32" s="299" t="s">
        <v>340</v>
      </c>
      <c r="AU32" s="300" t="s">
        <v>340</v>
      </c>
      <c r="AV32" s="299" t="s">
        <v>340</v>
      </c>
      <c r="AX32" s="299" t="s">
        <v>340</v>
      </c>
      <c r="AY32" s="299" t="s">
        <v>340</v>
      </c>
      <c r="AZ32" s="299" t="s">
        <v>342</v>
      </c>
      <c r="BA32" s="299" t="s">
        <v>343</v>
      </c>
      <c r="BB32" s="299" t="s">
        <v>479</v>
      </c>
      <c r="BC32" s="299" t="s">
        <v>340</v>
      </c>
      <c r="BD32" s="299" t="s">
        <v>340</v>
      </c>
      <c r="BE32" s="299" t="s">
        <v>394</v>
      </c>
      <c r="BF32" s="299" t="s">
        <v>390</v>
      </c>
      <c r="BG32" s="300" t="s">
        <v>340</v>
      </c>
      <c r="BH32" s="300" t="s">
        <v>340</v>
      </c>
    </row>
    <row r="33" spans="1:60" ht="15">
      <c r="A33" s="299" t="s">
        <v>327</v>
      </c>
      <c r="B33" s="300" t="s">
        <v>328</v>
      </c>
      <c r="C33" s="300" t="s">
        <v>269</v>
      </c>
      <c r="D33" s="299" t="s">
        <v>329</v>
      </c>
      <c r="E33" s="300" t="s">
        <v>266</v>
      </c>
      <c r="F33" s="299" t="s">
        <v>330</v>
      </c>
      <c r="G33" s="300" t="s">
        <v>428</v>
      </c>
      <c r="H33" s="299" t="s">
        <v>332</v>
      </c>
      <c r="I33" s="299" t="s">
        <v>333</v>
      </c>
      <c r="J33" s="299" t="s">
        <v>480</v>
      </c>
      <c r="L33" s="300" t="s">
        <v>162</v>
      </c>
      <c r="M33" s="299" t="s">
        <v>336</v>
      </c>
      <c r="N33" s="300" t="s">
        <v>337</v>
      </c>
      <c r="R33" s="300" t="s">
        <v>379</v>
      </c>
      <c r="S33" s="299" t="s">
        <v>380</v>
      </c>
      <c r="T33" s="299" t="s">
        <v>481</v>
      </c>
      <c r="U33" s="299" t="s">
        <v>263</v>
      </c>
      <c r="V33" s="301">
        <v>1</v>
      </c>
      <c r="W33" s="302"/>
      <c r="Y33" s="299" t="s">
        <v>340</v>
      </c>
      <c r="Z33" s="302"/>
      <c r="AB33" s="299" t="s">
        <v>340</v>
      </c>
      <c r="AC33" s="302"/>
      <c r="AE33" s="299" t="s">
        <v>340</v>
      </c>
      <c r="AF33" s="302"/>
      <c r="AH33" s="299" t="s">
        <v>340</v>
      </c>
      <c r="AI33" s="300" t="s">
        <v>425</v>
      </c>
      <c r="AJ33" s="299" t="s">
        <v>332</v>
      </c>
      <c r="AK33" s="299" t="s">
        <v>333</v>
      </c>
      <c r="AL33" s="302"/>
      <c r="AN33" s="299" t="s">
        <v>340</v>
      </c>
      <c r="AO33" s="302"/>
      <c r="AQ33" s="299" t="s">
        <v>340</v>
      </c>
      <c r="AR33" s="302"/>
      <c r="AT33" s="299" t="s">
        <v>340</v>
      </c>
      <c r="AU33" s="300" t="s">
        <v>340</v>
      </c>
      <c r="AV33" s="299" t="s">
        <v>340</v>
      </c>
      <c r="AX33" s="299" t="s">
        <v>340</v>
      </c>
      <c r="AY33" s="299" t="s">
        <v>340</v>
      </c>
      <c r="AZ33" s="299" t="s">
        <v>342</v>
      </c>
      <c r="BA33" s="299" t="s">
        <v>343</v>
      </c>
      <c r="BB33" s="299" t="s">
        <v>404</v>
      </c>
      <c r="BC33" s="299" t="s">
        <v>340</v>
      </c>
      <c r="BD33" s="299" t="s">
        <v>340</v>
      </c>
      <c r="BE33" s="299" t="s">
        <v>382</v>
      </c>
      <c r="BF33" s="299" t="s">
        <v>383</v>
      </c>
      <c r="BG33" s="300" t="s">
        <v>340</v>
      </c>
      <c r="BH33" s="300" t="s">
        <v>340</v>
      </c>
    </row>
    <row r="34" spans="1:60" ht="15">
      <c r="A34" s="299" t="s">
        <v>327</v>
      </c>
      <c r="B34" s="300" t="s">
        <v>328</v>
      </c>
      <c r="C34" s="300" t="s">
        <v>269</v>
      </c>
      <c r="D34" s="299" t="s">
        <v>329</v>
      </c>
      <c r="E34" s="300" t="s">
        <v>266</v>
      </c>
      <c r="F34" s="299" t="s">
        <v>330</v>
      </c>
      <c r="G34" s="300" t="s">
        <v>420</v>
      </c>
      <c r="H34" s="299" t="s">
        <v>332</v>
      </c>
      <c r="I34" s="299" t="s">
        <v>333</v>
      </c>
      <c r="J34" s="299" t="s">
        <v>482</v>
      </c>
      <c r="K34" s="299" t="s">
        <v>358</v>
      </c>
      <c r="L34" s="300" t="s">
        <v>162</v>
      </c>
      <c r="M34" s="299" t="s">
        <v>336</v>
      </c>
      <c r="N34" s="300" t="s">
        <v>337</v>
      </c>
      <c r="R34" s="300" t="s">
        <v>338</v>
      </c>
      <c r="S34" s="299" t="s">
        <v>259</v>
      </c>
      <c r="T34" s="299" t="s">
        <v>483</v>
      </c>
      <c r="U34" s="299" t="s">
        <v>263</v>
      </c>
      <c r="V34" s="301">
        <v>1</v>
      </c>
      <c r="W34" s="302"/>
      <c r="Y34" s="299" t="s">
        <v>340</v>
      </c>
      <c r="Z34" s="302"/>
      <c r="AB34" s="299" t="s">
        <v>340</v>
      </c>
      <c r="AC34" s="302"/>
      <c r="AE34" s="299" t="s">
        <v>340</v>
      </c>
      <c r="AF34" s="302"/>
      <c r="AH34" s="299" t="s">
        <v>340</v>
      </c>
      <c r="AI34" s="300" t="s">
        <v>417</v>
      </c>
      <c r="AJ34" s="299" t="s">
        <v>332</v>
      </c>
      <c r="AK34" s="299" t="s">
        <v>333</v>
      </c>
      <c r="AL34" s="302"/>
      <c r="AN34" s="299" t="s">
        <v>340</v>
      </c>
      <c r="AO34" s="302"/>
      <c r="AQ34" s="299" t="s">
        <v>340</v>
      </c>
      <c r="AR34" s="302"/>
      <c r="AT34" s="299" t="s">
        <v>340</v>
      </c>
      <c r="AU34" s="300" t="s">
        <v>340</v>
      </c>
      <c r="AV34" s="299" t="s">
        <v>340</v>
      </c>
      <c r="AX34" s="299" t="s">
        <v>340</v>
      </c>
      <c r="AY34" s="299" t="s">
        <v>340</v>
      </c>
      <c r="AZ34" s="299" t="s">
        <v>342</v>
      </c>
      <c r="BA34" s="299" t="s">
        <v>343</v>
      </c>
      <c r="BB34" s="299" t="s">
        <v>344</v>
      </c>
      <c r="BC34" s="299" t="s">
        <v>340</v>
      </c>
      <c r="BD34" s="299" t="s">
        <v>340</v>
      </c>
      <c r="BE34" s="299" t="s">
        <v>345</v>
      </c>
      <c r="BF34" s="299" t="s">
        <v>259</v>
      </c>
      <c r="BG34" s="300" t="s">
        <v>340</v>
      </c>
      <c r="BH34" s="300" t="s">
        <v>340</v>
      </c>
    </row>
    <row r="35" spans="1:60" ht="15">
      <c r="A35" s="299" t="s">
        <v>327</v>
      </c>
      <c r="B35" s="300" t="s">
        <v>328</v>
      </c>
      <c r="C35" s="300" t="s">
        <v>269</v>
      </c>
      <c r="D35" s="299" t="s">
        <v>329</v>
      </c>
      <c r="E35" s="300" t="s">
        <v>266</v>
      </c>
      <c r="F35" s="299" t="s">
        <v>330</v>
      </c>
      <c r="G35" s="300" t="s">
        <v>484</v>
      </c>
      <c r="H35" s="299" t="s">
        <v>332</v>
      </c>
      <c r="I35" s="299" t="s">
        <v>333</v>
      </c>
      <c r="J35" s="299" t="s">
        <v>485</v>
      </c>
      <c r="K35" s="299" t="s">
        <v>486</v>
      </c>
      <c r="L35" s="300" t="s">
        <v>162</v>
      </c>
      <c r="M35" s="299" t="s">
        <v>336</v>
      </c>
      <c r="N35" s="300" t="s">
        <v>337</v>
      </c>
      <c r="R35" s="300" t="s">
        <v>487</v>
      </c>
      <c r="S35" s="299" t="s">
        <v>488</v>
      </c>
      <c r="T35" s="299" t="s">
        <v>489</v>
      </c>
      <c r="U35" s="299" t="s">
        <v>263</v>
      </c>
      <c r="V35" s="301">
        <v>1</v>
      </c>
      <c r="W35" s="302"/>
      <c r="Y35" s="299" t="s">
        <v>340</v>
      </c>
      <c r="Z35" s="302"/>
      <c r="AB35" s="299" t="s">
        <v>340</v>
      </c>
      <c r="AC35" s="302"/>
      <c r="AE35" s="299" t="s">
        <v>340</v>
      </c>
      <c r="AF35" s="302"/>
      <c r="AH35" s="299" t="s">
        <v>340</v>
      </c>
      <c r="AI35" s="302"/>
      <c r="AK35" s="299" t="s">
        <v>340</v>
      </c>
      <c r="AL35" s="302"/>
      <c r="AN35" s="299" t="s">
        <v>340</v>
      </c>
      <c r="AO35" s="302"/>
      <c r="AQ35" s="299" t="s">
        <v>340</v>
      </c>
      <c r="AR35" s="302"/>
      <c r="AT35" s="299" t="s">
        <v>340</v>
      </c>
      <c r="AU35" s="300" t="s">
        <v>340</v>
      </c>
      <c r="AV35" s="299" t="s">
        <v>340</v>
      </c>
      <c r="AX35" s="299" t="s">
        <v>340</v>
      </c>
      <c r="AY35" s="299" t="s">
        <v>340</v>
      </c>
      <c r="AZ35" s="299" t="s">
        <v>342</v>
      </c>
      <c r="BA35" s="299" t="s">
        <v>343</v>
      </c>
      <c r="BB35" s="299" t="s">
        <v>353</v>
      </c>
      <c r="BC35" s="299" t="s">
        <v>340</v>
      </c>
      <c r="BD35" s="299" t="s">
        <v>340</v>
      </c>
      <c r="BE35" s="299" t="s">
        <v>490</v>
      </c>
      <c r="BF35" s="299" t="s">
        <v>491</v>
      </c>
      <c r="BG35" s="300" t="s">
        <v>340</v>
      </c>
      <c r="BH35" s="300" t="s">
        <v>340</v>
      </c>
    </row>
  </sheetData>
  <autoFilter ref="A1:BH35" xr:uid="{D3064206-D978-49B5-B8AD-1193AA58E8C3}"/>
  <pageMargins left="0.7" right="0.7" top="0.75" bottom="0.75" header="0.3" footer="0.3"/>
  <headerFooter>
    <oddHeader>&amp;L&amp;"Aptos"&amp;10&amp;K000000 OFFICIAL - SENSITIVE - RECIPIENTS ONLY&amp;1#_x000D_</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91D5-8825-4F01-AFA5-351AFFDBCEAB}">
  <sheetPr codeName="Sheet3"/>
  <dimension ref="A4:I49"/>
  <sheetViews>
    <sheetView showGridLines="0" topLeftCell="A26" workbookViewId="0">
      <selection activeCell="A36" sqref="A36"/>
    </sheetView>
  </sheetViews>
  <sheetFormatPr defaultRowHeight="14.5"/>
  <cols>
    <col min="1" max="1" width="169.81640625" style="273" customWidth="1"/>
    <col min="2" max="2" width="14" customWidth="1"/>
    <col min="8" max="8" width="32.26953125" customWidth="1"/>
    <col min="9" max="9" width="60.453125" customWidth="1"/>
  </cols>
  <sheetData>
    <row r="4" spans="1:9" ht="20">
      <c r="A4" s="274" t="s">
        <v>89</v>
      </c>
    </row>
    <row r="5" spans="1:9" ht="20">
      <c r="A5" s="275"/>
    </row>
    <row r="6" spans="1:9" ht="15.5">
      <c r="A6" s="276" t="s">
        <v>90</v>
      </c>
    </row>
    <row r="7" spans="1:9" ht="15.5">
      <c r="A7" s="277"/>
    </row>
    <row r="8" spans="1:9" ht="15.5">
      <c r="A8" s="277" t="s">
        <v>91</v>
      </c>
      <c r="H8" s="293"/>
      <c r="I8" s="293"/>
    </row>
    <row r="9" spans="1:9" ht="15.5">
      <c r="A9" s="277"/>
    </row>
    <row r="10" spans="1:9" ht="15.5">
      <c r="A10" s="276" t="s">
        <v>92</v>
      </c>
    </row>
    <row r="11" spans="1:9" ht="15.65" customHeight="1">
      <c r="A11" s="334" t="s">
        <v>93</v>
      </c>
    </row>
    <row r="12" spans="1:9" ht="15.65" customHeight="1">
      <c r="A12" s="334"/>
    </row>
    <row r="13" spans="1:9" ht="15.65" customHeight="1">
      <c r="A13" s="334"/>
    </row>
    <row r="14" spans="1:9" ht="5.5" customHeight="1">
      <c r="A14" s="334"/>
    </row>
    <row r="15" spans="1:9" ht="15.5">
      <c r="A15" s="276" t="s">
        <v>94</v>
      </c>
    </row>
    <row r="16" spans="1:9" ht="15.5">
      <c r="A16" s="277"/>
    </row>
    <row r="17" spans="1:3" ht="15.5">
      <c r="A17" s="277"/>
    </row>
    <row r="18" spans="1:3" ht="15.5">
      <c r="A18" s="277"/>
    </row>
    <row r="19" spans="1:3" ht="15.5">
      <c r="A19" s="277"/>
    </row>
    <row r="20" spans="1:3" ht="15.5">
      <c r="A20" s="277"/>
    </row>
    <row r="21" spans="1:3" ht="15.5">
      <c r="A21" s="277"/>
    </row>
    <row r="22" spans="1:3" ht="15.5">
      <c r="A22" s="277"/>
    </row>
    <row r="23" spans="1:3" ht="15.5">
      <c r="A23" s="277"/>
    </row>
    <row r="24" spans="1:3" ht="15.5">
      <c r="A24" s="278" t="s">
        <v>95</v>
      </c>
    </row>
    <row r="25" spans="1:3" ht="15.5">
      <c r="A25" s="279" t="s">
        <v>96</v>
      </c>
    </row>
    <row r="26" spans="1:3" ht="15.5">
      <c r="A26" s="276"/>
    </row>
    <row r="27" spans="1:3" ht="15.5">
      <c r="A27" s="276" t="s">
        <v>69</v>
      </c>
    </row>
    <row r="28" spans="1:3" ht="15.5">
      <c r="A28" s="276"/>
      <c r="B28" s="338" t="s">
        <v>97</v>
      </c>
      <c r="C28" s="338"/>
    </row>
    <row r="29" spans="1:3" ht="31">
      <c r="A29" s="280" t="s">
        <v>98</v>
      </c>
      <c r="B29" s="335"/>
      <c r="C29" s="336"/>
    </row>
    <row r="30" spans="1:3" ht="15.5">
      <c r="A30" s="281" t="s">
        <v>99</v>
      </c>
      <c r="B30" s="337"/>
      <c r="C30" s="337"/>
    </row>
    <row r="31" spans="1:3" ht="15.5">
      <c r="A31" s="281" t="s">
        <v>100</v>
      </c>
      <c r="B31" s="337"/>
      <c r="C31" s="337"/>
    </row>
    <row r="32" spans="1:3" ht="15.5">
      <c r="A32" s="281" t="s">
        <v>101</v>
      </c>
      <c r="B32" s="337"/>
      <c r="C32" s="337"/>
    </row>
    <row r="33" spans="1:3" ht="15.5">
      <c r="A33" s="281" t="s">
        <v>102</v>
      </c>
      <c r="B33" s="337"/>
      <c r="C33" s="337"/>
    </row>
    <row r="34" spans="1:3" ht="15.5">
      <c r="A34" s="281" t="s">
        <v>103</v>
      </c>
      <c r="B34" s="337"/>
      <c r="C34" s="337"/>
    </row>
    <row r="35" spans="1:3" ht="15.5">
      <c r="A35" s="281" t="s">
        <v>104</v>
      </c>
      <c r="B35" s="337"/>
      <c r="C35" s="337"/>
    </row>
    <row r="36" spans="1:3" ht="15.5">
      <c r="A36" s="281" t="s">
        <v>105</v>
      </c>
      <c r="B36" s="337"/>
      <c r="C36" s="337"/>
    </row>
    <row r="37" spans="1:3" ht="15.5">
      <c r="A37" s="281" t="s">
        <v>106</v>
      </c>
      <c r="B37" s="337"/>
      <c r="C37" s="337"/>
    </row>
    <row r="38" spans="1:3" ht="15.5">
      <c r="A38" s="277"/>
    </row>
    <row r="39" spans="1:3" ht="15.5">
      <c r="A39" s="276" t="s">
        <v>74</v>
      </c>
    </row>
    <row r="40" spans="1:3" ht="15.5">
      <c r="A40" s="276"/>
      <c r="B40" s="338" t="s">
        <v>97</v>
      </c>
      <c r="C40" s="338"/>
    </row>
    <row r="41" spans="1:3" ht="15.5">
      <c r="A41" s="268" t="s">
        <v>107</v>
      </c>
      <c r="B41" s="339"/>
      <c r="C41" s="340"/>
    </row>
    <row r="42" spans="1:3" ht="15.5">
      <c r="A42" s="281" t="s">
        <v>108</v>
      </c>
      <c r="B42" s="337"/>
      <c r="C42" s="337"/>
    </row>
    <row r="43" spans="1:3" ht="15.5">
      <c r="A43" s="281" t="s">
        <v>109</v>
      </c>
      <c r="B43" s="337"/>
      <c r="C43" s="337"/>
    </row>
    <row r="44" spans="1:3" ht="15.5">
      <c r="A44" s="281" t="s">
        <v>110</v>
      </c>
      <c r="B44" s="337"/>
      <c r="C44" s="337"/>
    </row>
    <row r="45" spans="1:3" ht="15.5">
      <c r="A45" s="281" t="s">
        <v>111</v>
      </c>
      <c r="B45" s="337"/>
      <c r="C45" s="337"/>
    </row>
    <row r="46" spans="1:3" ht="15.5">
      <c r="A46" s="281" t="s">
        <v>112</v>
      </c>
      <c r="B46" s="337"/>
      <c r="C46" s="337"/>
    </row>
    <row r="47" spans="1:3" ht="15.5">
      <c r="A47" s="281" t="s">
        <v>113</v>
      </c>
      <c r="B47" s="337"/>
      <c r="C47" s="337"/>
    </row>
    <row r="48" spans="1:3" ht="15.5">
      <c r="A48" s="281" t="s">
        <v>114</v>
      </c>
      <c r="B48" s="337"/>
      <c r="C48" s="337"/>
    </row>
    <row r="49" spans="1:3" ht="15.5">
      <c r="A49" s="281" t="s">
        <v>115</v>
      </c>
      <c r="B49" s="337"/>
      <c r="C49" s="337"/>
    </row>
  </sheetData>
  <mergeCells count="21">
    <mergeCell ref="B47:C47"/>
    <mergeCell ref="B48:C48"/>
    <mergeCell ref="B49:C49"/>
    <mergeCell ref="B40:C40"/>
    <mergeCell ref="B28:C28"/>
    <mergeCell ref="B42:C42"/>
    <mergeCell ref="B43:C43"/>
    <mergeCell ref="B44:C44"/>
    <mergeCell ref="B45:C45"/>
    <mergeCell ref="B46:C46"/>
    <mergeCell ref="B41:C41"/>
    <mergeCell ref="A11:A14"/>
    <mergeCell ref="B29:C29"/>
    <mergeCell ref="B37:C37"/>
    <mergeCell ref="B30:C30"/>
    <mergeCell ref="B31:C31"/>
    <mergeCell ref="B32:C32"/>
    <mergeCell ref="B33:C33"/>
    <mergeCell ref="B34:C34"/>
    <mergeCell ref="B35:C35"/>
    <mergeCell ref="B36:C36"/>
  </mergeCells>
  <pageMargins left="0.7" right="0.7" top="0.75" bottom="0.75" header="0.3" footer="0.3"/>
  <pageSetup paperSize="9" orientation="portrait" r:id="rId1"/>
  <headerFooter>
    <oddHeader>&amp;L&amp;"Aptos"&amp;10&amp;K000000 OFFICIAL - SENSITIVE - RECIPIENTS ONLY&amp;1#_x000D_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107950</xdr:colOff>
                    <xdr:row>28</xdr:row>
                    <xdr:rowOff>31750</xdr:rowOff>
                  </from>
                  <to>
                    <xdr:col>3</xdr:col>
                    <xdr:colOff>184150</xdr:colOff>
                    <xdr:row>28</xdr:row>
                    <xdr:rowOff>342900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xdr:col>
                    <xdr:colOff>95250</xdr:colOff>
                    <xdr:row>28</xdr:row>
                    <xdr:rowOff>323850</xdr:rowOff>
                  </from>
                  <to>
                    <xdr:col>2</xdr:col>
                    <xdr:colOff>533400</xdr:colOff>
                    <xdr:row>30</xdr:row>
                    <xdr:rowOff>50800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95250</xdr:colOff>
                    <xdr:row>29</xdr:row>
                    <xdr:rowOff>133350</xdr:rowOff>
                  </from>
                  <to>
                    <xdr:col>2</xdr:col>
                    <xdr:colOff>590550</xdr:colOff>
                    <xdr:row>31</xdr:row>
                    <xdr:rowOff>57150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xdr:col>
                    <xdr:colOff>95250</xdr:colOff>
                    <xdr:row>30</xdr:row>
                    <xdr:rowOff>146050</xdr:rowOff>
                  </from>
                  <to>
                    <xdr:col>2</xdr:col>
                    <xdr:colOff>590550</xdr:colOff>
                    <xdr:row>32</xdr:row>
                    <xdr:rowOff>69850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xdr:col>
                    <xdr:colOff>95250</xdr:colOff>
                    <xdr:row>31</xdr:row>
                    <xdr:rowOff>146050</xdr:rowOff>
                  </from>
                  <to>
                    <xdr:col>2</xdr:col>
                    <xdr:colOff>590550</xdr:colOff>
                    <xdr:row>33</xdr:row>
                    <xdr:rowOff>69850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xdr:col>
                    <xdr:colOff>88900</xdr:colOff>
                    <xdr:row>32</xdr:row>
                    <xdr:rowOff>146050</xdr:rowOff>
                  </from>
                  <to>
                    <xdr:col>2</xdr:col>
                    <xdr:colOff>584200</xdr:colOff>
                    <xdr:row>34</xdr:row>
                    <xdr:rowOff>69850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xdr:col>
                    <xdr:colOff>88900</xdr:colOff>
                    <xdr:row>33</xdr:row>
                    <xdr:rowOff>133350</xdr:rowOff>
                  </from>
                  <to>
                    <xdr:col>2</xdr:col>
                    <xdr:colOff>584200</xdr:colOff>
                    <xdr:row>35</xdr:row>
                    <xdr:rowOff>57150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xdr:col>
                    <xdr:colOff>88900</xdr:colOff>
                    <xdr:row>34</xdr:row>
                    <xdr:rowOff>133350</xdr:rowOff>
                  </from>
                  <to>
                    <xdr:col>2</xdr:col>
                    <xdr:colOff>584200</xdr:colOff>
                    <xdr:row>36</xdr:row>
                    <xdr:rowOff>57150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xdr:col>
                    <xdr:colOff>88900</xdr:colOff>
                    <xdr:row>35</xdr:row>
                    <xdr:rowOff>146050</xdr:rowOff>
                  </from>
                  <to>
                    <xdr:col>2</xdr:col>
                    <xdr:colOff>584200</xdr:colOff>
                    <xdr:row>37</xdr:row>
                    <xdr:rowOff>69850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xdr:col>
                    <xdr:colOff>95250</xdr:colOff>
                    <xdr:row>40</xdr:row>
                    <xdr:rowOff>133350</xdr:rowOff>
                  </from>
                  <to>
                    <xdr:col>2</xdr:col>
                    <xdr:colOff>590550</xdr:colOff>
                    <xdr:row>42</xdr:row>
                    <xdr:rowOff>57150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xdr:col>
                    <xdr:colOff>88900</xdr:colOff>
                    <xdr:row>41</xdr:row>
                    <xdr:rowOff>146050</xdr:rowOff>
                  </from>
                  <to>
                    <xdr:col>2</xdr:col>
                    <xdr:colOff>584200</xdr:colOff>
                    <xdr:row>43</xdr:row>
                    <xdr:rowOff>69850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xdr:col>
                    <xdr:colOff>88900</xdr:colOff>
                    <xdr:row>42</xdr:row>
                    <xdr:rowOff>146050</xdr:rowOff>
                  </from>
                  <to>
                    <xdr:col>2</xdr:col>
                    <xdr:colOff>584200</xdr:colOff>
                    <xdr:row>44</xdr:row>
                    <xdr:rowOff>69850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xdr:col>
                    <xdr:colOff>88900</xdr:colOff>
                    <xdr:row>43</xdr:row>
                    <xdr:rowOff>146050</xdr:rowOff>
                  </from>
                  <to>
                    <xdr:col>2</xdr:col>
                    <xdr:colOff>584200</xdr:colOff>
                    <xdr:row>45</xdr:row>
                    <xdr:rowOff>69850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88900</xdr:colOff>
                    <xdr:row>44</xdr:row>
                    <xdr:rowOff>146050</xdr:rowOff>
                  </from>
                  <to>
                    <xdr:col>2</xdr:col>
                    <xdr:colOff>584200</xdr:colOff>
                    <xdr:row>46</xdr:row>
                    <xdr:rowOff>69850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xdr:col>
                    <xdr:colOff>88900</xdr:colOff>
                    <xdr:row>45</xdr:row>
                    <xdr:rowOff>146050</xdr:rowOff>
                  </from>
                  <to>
                    <xdr:col>2</xdr:col>
                    <xdr:colOff>584200</xdr:colOff>
                    <xdr:row>47</xdr:row>
                    <xdr:rowOff>69850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xdr:col>
                    <xdr:colOff>88900</xdr:colOff>
                    <xdr:row>46</xdr:row>
                    <xdr:rowOff>146050</xdr:rowOff>
                  </from>
                  <to>
                    <xdr:col>2</xdr:col>
                    <xdr:colOff>584200</xdr:colOff>
                    <xdr:row>48</xdr:row>
                    <xdr:rowOff>69850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xdr:col>
                    <xdr:colOff>88900</xdr:colOff>
                    <xdr:row>47</xdr:row>
                    <xdr:rowOff>146050</xdr:rowOff>
                  </from>
                  <to>
                    <xdr:col>2</xdr:col>
                    <xdr:colOff>584200</xdr:colOff>
                    <xdr:row>49</xdr:row>
                    <xdr:rowOff>69850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xdr:col>
                    <xdr:colOff>88900</xdr:colOff>
                    <xdr:row>39</xdr:row>
                    <xdr:rowOff>146050</xdr:rowOff>
                  </from>
                  <to>
                    <xdr:col>2</xdr:col>
                    <xdr:colOff>584200</xdr:colOff>
                    <xdr:row>41</xdr:row>
                    <xdr:rowOff>69850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CCBB-37C4-47ED-AD30-93B7E254CC30}">
  <sheetPr codeName="Sheet13"/>
  <dimension ref="A3:C41"/>
  <sheetViews>
    <sheetView showGridLines="0" topLeftCell="A13" workbookViewId="0">
      <selection activeCell="A27" sqref="A27:A41"/>
    </sheetView>
  </sheetViews>
  <sheetFormatPr defaultRowHeight="14.5"/>
  <cols>
    <col min="1" max="1" width="171" style="272" customWidth="1"/>
    <col min="3" max="3" width="12.81640625" customWidth="1"/>
  </cols>
  <sheetData>
    <row r="3" spans="1:1" ht="20">
      <c r="A3" s="269" t="s">
        <v>116</v>
      </c>
    </row>
    <row r="4" spans="1:1" ht="20">
      <c r="A4" s="269"/>
    </row>
    <row r="5" spans="1:1" ht="15.5">
      <c r="A5" s="270" t="s">
        <v>90</v>
      </c>
    </row>
    <row r="6" spans="1:1" ht="15.5">
      <c r="A6" s="271"/>
    </row>
    <row r="7" spans="1:1" ht="31">
      <c r="A7" s="271" t="s">
        <v>117</v>
      </c>
    </row>
    <row r="8" spans="1:1" ht="15.5">
      <c r="A8" s="271"/>
    </row>
    <row r="9" spans="1:1" ht="15.5">
      <c r="A9" s="271" t="s">
        <v>118</v>
      </c>
    </row>
    <row r="10" spans="1:1" ht="15.5">
      <c r="A10" s="271"/>
    </row>
    <row r="11" spans="1:1" ht="15.5">
      <c r="A11" s="270" t="s">
        <v>92</v>
      </c>
    </row>
    <row r="12" spans="1:1" ht="15.5">
      <c r="A12" s="271"/>
    </row>
    <row r="13" spans="1:1" ht="15.5">
      <c r="A13" s="271" t="s">
        <v>119</v>
      </c>
    </row>
    <row r="14" spans="1:1" ht="15.5">
      <c r="A14" s="271"/>
    </row>
    <row r="15" spans="1:1" ht="15.5">
      <c r="A15" s="270" t="s">
        <v>94</v>
      </c>
    </row>
    <row r="16" spans="1:1" ht="15.5">
      <c r="A16" s="271"/>
    </row>
    <row r="17" spans="1:3" ht="15.5">
      <c r="A17" s="271"/>
    </row>
    <row r="18" spans="1:3" ht="15.5">
      <c r="A18" s="271"/>
    </row>
    <row r="19" spans="1:3" ht="15.5">
      <c r="A19" s="271"/>
    </row>
    <row r="20" spans="1:3" ht="15.5">
      <c r="A20" s="271"/>
    </row>
    <row r="21" spans="1:3" ht="15.5">
      <c r="A21" s="271"/>
    </row>
    <row r="22" spans="1:3" ht="15.5">
      <c r="A22" s="271"/>
    </row>
    <row r="23" spans="1:3" ht="15.5">
      <c r="A23" s="271"/>
    </row>
    <row r="24" spans="1:3" ht="15.5">
      <c r="A24" s="270" t="s">
        <v>95</v>
      </c>
    </row>
    <row r="25" spans="1:3" ht="15.5">
      <c r="A25" s="270" t="s">
        <v>120</v>
      </c>
    </row>
    <row r="26" spans="1:3" ht="15.5">
      <c r="A26" s="270"/>
    </row>
    <row r="27" spans="1:3" ht="15.5">
      <c r="A27" s="270" t="s">
        <v>69</v>
      </c>
    </row>
    <row r="28" spans="1:3" ht="15.5">
      <c r="A28" s="270"/>
      <c r="B28" s="338" t="s">
        <v>97</v>
      </c>
      <c r="C28" s="338"/>
    </row>
    <row r="29" spans="1:3" ht="15.5">
      <c r="A29" s="283" t="s">
        <v>121</v>
      </c>
      <c r="B29" s="337"/>
      <c r="C29" s="337"/>
    </row>
    <row r="30" spans="1:3" ht="15.5">
      <c r="A30" s="283" t="s">
        <v>122</v>
      </c>
      <c r="B30" s="337"/>
      <c r="C30" s="337"/>
    </row>
    <row r="31" spans="1:3" ht="15.5">
      <c r="A31" s="282" t="s">
        <v>123</v>
      </c>
      <c r="B31" s="337"/>
      <c r="C31" s="337"/>
    </row>
    <row r="32" spans="1:3" ht="15.5">
      <c r="A32" s="282" t="s">
        <v>124</v>
      </c>
      <c r="B32" s="337"/>
      <c r="C32" s="337"/>
    </row>
    <row r="33" spans="1:3" ht="15.5">
      <c r="A33" s="271"/>
    </row>
    <row r="34" spans="1:3" ht="15.5">
      <c r="A34" s="270" t="s">
        <v>74</v>
      </c>
    </row>
    <row r="35" spans="1:3" ht="15.5">
      <c r="A35" s="270"/>
      <c r="B35" s="338" t="s">
        <v>97</v>
      </c>
      <c r="C35" s="338"/>
    </row>
    <row r="36" spans="1:3" ht="15.5">
      <c r="A36" s="282" t="s">
        <v>125</v>
      </c>
      <c r="B36" s="337"/>
      <c r="C36" s="337"/>
    </row>
    <row r="37" spans="1:3" ht="15.5">
      <c r="A37" s="282" t="s">
        <v>126</v>
      </c>
      <c r="B37" s="337"/>
      <c r="C37" s="337"/>
    </row>
    <row r="38" spans="1:3" ht="15.5">
      <c r="A38" s="282" t="s">
        <v>127</v>
      </c>
      <c r="B38" s="337"/>
      <c r="C38" s="337"/>
    </row>
    <row r="39" spans="1:3" ht="15.5">
      <c r="A39" s="282" t="s">
        <v>128</v>
      </c>
      <c r="B39" s="337"/>
      <c r="C39" s="337"/>
    </row>
    <row r="40" spans="1:3" ht="15.5">
      <c r="A40" s="282" t="s">
        <v>129</v>
      </c>
      <c r="B40" s="337"/>
      <c r="C40" s="337"/>
    </row>
    <row r="41" spans="1:3" ht="15.5">
      <c r="A41" s="282" t="s">
        <v>130</v>
      </c>
      <c r="B41" s="337"/>
      <c r="C41" s="337"/>
    </row>
  </sheetData>
  <mergeCells count="12">
    <mergeCell ref="B28:C28"/>
    <mergeCell ref="B30:C30"/>
    <mergeCell ref="B31:C31"/>
    <mergeCell ref="B32:C32"/>
    <mergeCell ref="B36:C36"/>
    <mergeCell ref="B41:C41"/>
    <mergeCell ref="B29:C29"/>
    <mergeCell ref="B38:C38"/>
    <mergeCell ref="B39:C39"/>
    <mergeCell ref="B40:C40"/>
    <mergeCell ref="B35:C35"/>
    <mergeCell ref="B37:C37"/>
  </mergeCells>
  <pageMargins left="0.7" right="0.7" top="0.75" bottom="0.75" header="0.3" footer="0.3"/>
  <pageSetup paperSize="9" orientation="portrait" r:id="rId1"/>
  <headerFooter>
    <oddHeader>&amp;L&amp;"Aptos"&amp;10&amp;K000000 OFFICIAL - SENSITIVE - RECIPIENTS ONLY&amp;1#_x000D_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88900</xdr:colOff>
                    <xdr:row>27</xdr:row>
                    <xdr:rowOff>146050</xdr:rowOff>
                  </from>
                  <to>
                    <xdr:col>3</xdr:col>
                    <xdr:colOff>57150</xdr:colOff>
                    <xdr:row>29</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88900</xdr:colOff>
                    <xdr:row>29</xdr:row>
                    <xdr:rowOff>146050</xdr:rowOff>
                  </from>
                  <to>
                    <xdr:col>3</xdr:col>
                    <xdr:colOff>57150</xdr:colOff>
                    <xdr:row>31</xdr:row>
                    <xdr:rowOff>69850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88900</xdr:colOff>
                    <xdr:row>30</xdr:row>
                    <xdr:rowOff>146050</xdr:rowOff>
                  </from>
                  <to>
                    <xdr:col>3</xdr:col>
                    <xdr:colOff>57150</xdr:colOff>
                    <xdr:row>32</xdr:row>
                    <xdr:rowOff>69850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88900</xdr:colOff>
                    <xdr:row>34</xdr:row>
                    <xdr:rowOff>146050</xdr:rowOff>
                  </from>
                  <to>
                    <xdr:col>3</xdr:col>
                    <xdr:colOff>57150</xdr:colOff>
                    <xdr:row>36</xdr:row>
                    <xdr:rowOff>69850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88900</xdr:colOff>
                    <xdr:row>35</xdr:row>
                    <xdr:rowOff>146050</xdr:rowOff>
                  </from>
                  <to>
                    <xdr:col>3</xdr:col>
                    <xdr:colOff>57150</xdr:colOff>
                    <xdr:row>37</xdr:row>
                    <xdr:rowOff>69850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88900</xdr:colOff>
                    <xdr:row>36</xdr:row>
                    <xdr:rowOff>146050</xdr:rowOff>
                  </from>
                  <to>
                    <xdr:col>3</xdr:col>
                    <xdr:colOff>57150</xdr:colOff>
                    <xdr:row>38</xdr:row>
                    <xdr:rowOff>69850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88900</xdr:colOff>
                    <xdr:row>37</xdr:row>
                    <xdr:rowOff>146050</xdr:rowOff>
                  </from>
                  <to>
                    <xdr:col>3</xdr:col>
                    <xdr:colOff>57150</xdr:colOff>
                    <xdr:row>39</xdr:row>
                    <xdr:rowOff>69850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88900</xdr:colOff>
                    <xdr:row>38</xdr:row>
                    <xdr:rowOff>146050</xdr:rowOff>
                  </from>
                  <to>
                    <xdr:col>3</xdr:col>
                    <xdr:colOff>57150</xdr:colOff>
                    <xdr:row>40</xdr:row>
                    <xdr:rowOff>69850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88900</xdr:colOff>
                    <xdr:row>39</xdr:row>
                    <xdr:rowOff>146050</xdr:rowOff>
                  </from>
                  <to>
                    <xdr:col>3</xdr:col>
                    <xdr:colOff>57150</xdr:colOff>
                    <xdr:row>41</xdr:row>
                    <xdr:rowOff>69850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88900</xdr:colOff>
                    <xdr:row>28</xdr:row>
                    <xdr:rowOff>146050</xdr:rowOff>
                  </from>
                  <to>
                    <xdr:col>3</xdr:col>
                    <xdr:colOff>57150</xdr:colOff>
                    <xdr:row>30</xdr:row>
                    <xdr:rowOff>69850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88900</xdr:colOff>
                    <xdr:row>29</xdr:row>
                    <xdr:rowOff>146050</xdr:rowOff>
                  </from>
                  <to>
                    <xdr:col>3</xdr:col>
                    <xdr:colOff>57150</xdr:colOff>
                    <xdr:row>31</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6983-B6AD-4AF9-9B1D-EE229FD4036D}">
  <sheetPr codeName="Sheet9">
    <pageSetUpPr fitToPage="1"/>
  </sheetPr>
  <dimension ref="A5:DD114"/>
  <sheetViews>
    <sheetView showGridLines="0" topLeftCell="A11" zoomScale="80" zoomScaleNormal="80" workbookViewId="0">
      <selection activeCell="D17" sqref="D17"/>
    </sheetView>
  </sheetViews>
  <sheetFormatPr defaultColWidth="8.81640625" defaultRowHeight="25.4" customHeight="1"/>
  <cols>
    <col min="1" max="1" width="19.453125" style="72" customWidth="1"/>
    <col min="2" max="2" width="21.81640625" style="72" customWidth="1"/>
    <col min="3" max="3" width="21.7265625" style="72" customWidth="1"/>
    <col min="4" max="4" width="83.1796875" style="72" customWidth="1"/>
    <col min="5" max="5" width="51" style="72" customWidth="1"/>
    <col min="6" max="6" width="16.26953125" style="72" bestFit="1" customWidth="1"/>
    <col min="7" max="7" width="18" style="72" bestFit="1" customWidth="1"/>
    <col min="8" max="8" width="12.81640625" style="72" customWidth="1"/>
    <col min="9" max="9" width="15.1796875" style="72" customWidth="1"/>
    <col min="10" max="10" width="13.54296875" style="73" customWidth="1"/>
    <col min="11" max="11" width="14.1796875" style="73" customWidth="1"/>
    <col min="12" max="13" width="12.81640625" style="73" customWidth="1"/>
    <col min="14" max="14" width="9.54296875" style="74" customWidth="1"/>
    <col min="15" max="15" width="15.54296875" style="74" customWidth="1"/>
    <col min="16" max="16" width="14.81640625" style="73" bestFit="1" customWidth="1"/>
    <col min="17" max="17" width="13.81640625" style="74" customWidth="1"/>
    <col min="18" max="18" width="16.54296875" style="74" customWidth="1"/>
    <col min="19" max="19" width="22.7265625" style="80" customWidth="1"/>
    <col min="20" max="21" width="11.81640625" style="72" customWidth="1"/>
    <col min="22" max="23" width="20.81640625" style="72" customWidth="1"/>
    <col min="24" max="25" width="11.81640625" style="72" customWidth="1"/>
    <col min="26" max="26" width="14.26953125" style="72" customWidth="1"/>
    <col min="27" max="27" width="26.26953125" style="72" customWidth="1"/>
    <col min="28" max="28" width="18.54296875" style="72" customWidth="1"/>
    <col min="29" max="29" width="15.7265625" style="72" customWidth="1"/>
    <col min="30" max="30" width="14.26953125" style="72" customWidth="1"/>
    <col min="31" max="31" width="11.453125" style="72" customWidth="1"/>
    <col min="32" max="32" width="9.54296875" style="79" customWidth="1"/>
    <col min="33" max="33" width="11.1796875" style="79" bestFit="1" customWidth="1"/>
    <col min="34" max="34" width="14.81640625" style="72" bestFit="1" customWidth="1"/>
    <col min="35" max="35" width="11.26953125" style="79" bestFit="1" customWidth="1"/>
    <col min="36" max="36" width="15.54296875" style="79" bestFit="1" customWidth="1"/>
    <col min="37" max="37" width="23.26953125" style="80" bestFit="1" customWidth="1"/>
    <col min="38" max="38" width="6.81640625" style="72" bestFit="1" customWidth="1"/>
    <col min="39" max="39" width="6.81640625" style="72" customWidth="1"/>
    <col min="40" max="40" width="21" style="72" bestFit="1" customWidth="1"/>
    <col min="41" max="41" width="14.7265625" style="72" bestFit="1" customWidth="1"/>
    <col min="42" max="42" width="11.1796875" style="72" bestFit="1" customWidth="1"/>
    <col min="43" max="43" width="8.453125" style="72" bestFit="1" customWidth="1"/>
    <col min="44" max="44" width="9.453125" style="72" bestFit="1" customWidth="1"/>
    <col min="45" max="45" width="14.1796875" style="72" bestFit="1" customWidth="1"/>
    <col min="46" max="46" width="14.1796875" style="72" customWidth="1"/>
    <col min="47" max="47" width="15.81640625" style="72" bestFit="1" customWidth="1"/>
    <col min="48" max="48" width="12.7265625" style="72" customWidth="1"/>
    <col min="49" max="49" width="14.453125" style="72" customWidth="1"/>
    <col min="50" max="50" width="10.81640625" style="79" bestFit="1" customWidth="1"/>
    <col min="51" max="51" width="11.1796875" style="79" customWidth="1"/>
    <col min="52" max="52" width="14.81640625" style="72" bestFit="1" customWidth="1"/>
    <col min="53" max="54" width="11.26953125" style="79" bestFit="1" customWidth="1"/>
    <col min="55" max="55" width="14" style="80" bestFit="1" customWidth="1"/>
    <col min="56" max="56" width="6.81640625" style="72" bestFit="1" customWidth="1"/>
    <col min="57" max="57" width="6.81640625" style="72" customWidth="1"/>
    <col min="58" max="58" width="21" style="72" bestFit="1" customWidth="1"/>
    <col min="59" max="59" width="14.7265625" style="72" bestFit="1" customWidth="1"/>
    <col min="60" max="60" width="11.1796875" style="72" bestFit="1" customWidth="1"/>
    <col min="61" max="61" width="8.453125" style="72" bestFit="1" customWidth="1"/>
    <col min="62" max="62" width="8.453125" style="72" customWidth="1"/>
    <col min="63" max="63" width="9.453125" style="72" bestFit="1" customWidth="1"/>
    <col min="64" max="64" width="9.7265625" style="72" customWidth="1"/>
    <col min="65" max="65" width="9.7265625" style="72" bestFit="1" customWidth="1"/>
    <col min="66" max="66" width="12.7265625" style="72" bestFit="1" customWidth="1"/>
    <col min="67" max="67" width="14.453125" style="72" bestFit="1" customWidth="1"/>
    <col min="68" max="68" width="10.81640625" style="79" bestFit="1" customWidth="1"/>
    <col min="69" max="69" width="11.1796875" style="79" bestFit="1" customWidth="1"/>
    <col min="70" max="70" width="14.81640625" style="72" bestFit="1" customWidth="1"/>
    <col min="71" max="72" width="11.26953125" style="79" bestFit="1" customWidth="1"/>
    <col min="73" max="73" width="14" style="80" bestFit="1" customWidth="1"/>
    <col min="74" max="74" width="6.81640625" style="72" bestFit="1" customWidth="1"/>
    <col min="75" max="75" width="6.81640625" style="72" customWidth="1"/>
    <col min="76" max="76" width="21" style="72" bestFit="1" customWidth="1"/>
    <col min="77" max="77" width="14.7265625" style="72" bestFit="1" customWidth="1"/>
    <col min="78" max="78" width="11.1796875" style="72" bestFit="1" customWidth="1"/>
    <col min="79" max="79" width="8.453125" style="72" bestFit="1" customWidth="1"/>
    <col min="80" max="80" width="8.453125" style="72" customWidth="1"/>
    <col min="81" max="81" width="9.453125" style="72" bestFit="1" customWidth="1"/>
    <col min="82" max="82" width="9.7265625" style="72" customWidth="1"/>
    <col min="83" max="83" width="9.7265625" style="72" bestFit="1" customWidth="1"/>
    <col min="84" max="84" width="12.7265625" style="72" bestFit="1" customWidth="1"/>
    <col min="85" max="85" width="14.453125" style="72" bestFit="1" customWidth="1"/>
    <col min="86" max="86" width="10.81640625" style="79" bestFit="1" customWidth="1"/>
    <col min="87" max="87" width="11.1796875" style="79" bestFit="1" customWidth="1"/>
    <col min="88" max="88" width="14.81640625" style="72" bestFit="1" customWidth="1"/>
    <col min="89" max="90" width="11.26953125" style="79" bestFit="1" customWidth="1"/>
    <col min="91" max="91" width="14" style="80" bestFit="1" customWidth="1"/>
    <col min="92" max="92" width="6.81640625" style="72" bestFit="1" customWidth="1"/>
    <col min="93" max="93" width="6.81640625" style="72" customWidth="1"/>
    <col min="94" max="94" width="21" style="72" bestFit="1" customWidth="1"/>
    <col min="95" max="95" width="14.7265625" style="72" bestFit="1" customWidth="1"/>
    <col min="96" max="96" width="11.1796875" style="72" bestFit="1" customWidth="1"/>
    <col min="97" max="97" width="8.453125" style="72" bestFit="1" customWidth="1"/>
    <col min="98" max="98" width="8.453125" style="72" customWidth="1"/>
    <col min="99" max="99" width="9.453125" style="72" bestFit="1" customWidth="1"/>
    <col min="100" max="100" width="9.7265625" style="72" customWidth="1"/>
    <col min="101" max="101" width="9.7265625" style="72" bestFit="1" customWidth="1"/>
    <col min="102" max="102" width="12.7265625" style="72" bestFit="1" customWidth="1"/>
    <col min="103" max="103" width="14.453125" style="72" bestFit="1" customWidth="1"/>
    <col min="104" max="104" width="10.81640625" style="79" bestFit="1" customWidth="1"/>
    <col min="105" max="105" width="11.1796875" style="79" bestFit="1" customWidth="1"/>
    <col min="106" max="106" width="14.81640625" style="72" bestFit="1" customWidth="1"/>
    <col min="107" max="107" width="11.26953125" style="79" customWidth="1"/>
    <col min="108" max="108" width="11.26953125" style="79" bestFit="1" customWidth="1"/>
    <col min="109" max="16384" width="8.81640625" style="72"/>
  </cols>
  <sheetData>
    <row r="5" spans="1:108" ht="25.4" customHeight="1">
      <c r="AC5" s="76"/>
      <c r="AD5" s="76"/>
      <c r="AE5" s="76"/>
      <c r="AF5" s="77"/>
      <c r="AG5" s="77"/>
      <c r="AH5" s="76"/>
      <c r="AI5" s="77"/>
      <c r="AJ5" s="77"/>
      <c r="AK5" s="78"/>
      <c r="AL5" s="76"/>
      <c r="AM5" s="76"/>
      <c r="AN5" s="76"/>
      <c r="AO5" s="76"/>
      <c r="AP5" s="76"/>
      <c r="AQ5" s="76"/>
      <c r="AR5" s="76"/>
      <c r="AS5" s="76"/>
      <c r="AT5" s="76"/>
    </row>
    <row r="6" spans="1:108" ht="15" customHeight="1">
      <c r="A6" s="81" t="s">
        <v>131</v>
      </c>
      <c r="B6" s="82"/>
      <c r="C6" s="82"/>
      <c r="AC6" s="83"/>
      <c r="AD6" s="83"/>
      <c r="AE6" s="83"/>
      <c r="AF6" s="84"/>
      <c r="AG6" s="84"/>
      <c r="AH6" s="83"/>
      <c r="AI6" s="84"/>
      <c r="AJ6" s="84"/>
      <c r="AK6" s="85"/>
      <c r="AL6" s="83"/>
      <c r="AM6" s="83"/>
      <c r="AN6" s="83"/>
      <c r="AO6" s="83"/>
      <c r="AP6" s="83"/>
      <c r="AQ6" s="83"/>
      <c r="AR6" s="83"/>
      <c r="AS6" s="83"/>
      <c r="AT6" s="83"/>
    </row>
    <row r="7" spans="1:108" s="88" customFormat="1" ht="30" customHeight="1">
      <c r="A7" s="326" t="s">
        <v>132</v>
      </c>
      <c r="B7" s="326"/>
      <c r="C7" s="326"/>
      <c r="D7" s="326"/>
      <c r="E7" s="86"/>
      <c r="F7" s="87"/>
      <c r="J7" s="89"/>
      <c r="K7" s="89"/>
      <c r="L7" s="89"/>
      <c r="M7" s="89"/>
      <c r="N7" s="90"/>
      <c r="O7" s="90"/>
      <c r="P7" s="89"/>
      <c r="Q7" s="90"/>
      <c r="R7" s="90"/>
      <c r="S7" s="94"/>
      <c r="T7" s="91"/>
      <c r="U7" s="91"/>
      <c r="V7" s="91"/>
      <c r="W7" s="91"/>
      <c r="X7" s="91"/>
      <c r="Y7" s="91"/>
      <c r="Z7" s="91"/>
      <c r="AA7" s="91"/>
      <c r="AB7" s="91"/>
      <c r="AC7" s="91"/>
      <c r="AD7" s="91"/>
      <c r="AE7" s="91"/>
      <c r="AF7" s="92"/>
      <c r="AG7" s="93"/>
      <c r="AI7" s="93"/>
      <c r="AJ7" s="93"/>
      <c r="AK7" s="94"/>
      <c r="AX7" s="93"/>
      <c r="AY7" s="93"/>
      <c r="BA7" s="93"/>
      <c r="BB7" s="93"/>
      <c r="BC7" s="94"/>
      <c r="BP7" s="93"/>
      <c r="BQ7" s="93"/>
      <c r="BS7" s="93"/>
      <c r="BT7" s="93"/>
      <c r="BU7" s="94"/>
      <c r="CH7" s="93"/>
      <c r="CI7" s="93"/>
      <c r="CK7" s="93"/>
      <c r="CL7" s="93"/>
      <c r="CM7" s="94"/>
      <c r="CZ7" s="93"/>
      <c r="DA7" s="93"/>
      <c r="DC7" s="93"/>
      <c r="DD7" s="93"/>
    </row>
    <row r="8" spans="1:108" s="88" customFormat="1" ht="30" customHeight="1">
      <c r="A8" s="326" t="s">
        <v>164</v>
      </c>
      <c r="B8" s="326"/>
      <c r="C8" s="326"/>
      <c r="D8" s="326"/>
      <c r="E8" s="95"/>
      <c r="F8" s="96"/>
      <c r="J8" s="89"/>
      <c r="K8" s="89"/>
      <c r="L8" s="89"/>
      <c r="M8" s="89"/>
      <c r="N8" s="90"/>
      <c r="O8" s="353"/>
      <c r="P8" s="353"/>
      <c r="Q8" s="353"/>
      <c r="R8" s="353"/>
      <c r="S8" s="94"/>
      <c r="AF8" s="93"/>
      <c r="AG8" s="93"/>
      <c r="AI8" s="93"/>
      <c r="AJ8" s="93"/>
      <c r="AK8" s="94"/>
      <c r="AX8" s="93"/>
      <c r="AY8" s="93"/>
      <c r="BA8" s="93"/>
      <c r="BB8" s="93"/>
      <c r="BC8" s="94"/>
      <c r="BP8" s="93"/>
      <c r="BQ8" s="93"/>
      <c r="BS8" s="93"/>
      <c r="BT8" s="93"/>
      <c r="BU8" s="94"/>
      <c r="CH8" s="93"/>
      <c r="CI8" s="93"/>
      <c r="CK8" s="93"/>
      <c r="CL8" s="93"/>
      <c r="CM8" s="94"/>
      <c r="CZ8" s="93"/>
      <c r="DA8" s="93"/>
      <c r="DC8" s="93"/>
      <c r="DD8" s="93"/>
    </row>
    <row r="9" spans="1:108" s="88" customFormat="1" ht="30" customHeight="1">
      <c r="A9" s="97" t="s">
        <v>134</v>
      </c>
      <c r="B9" s="327" t="s">
        <v>165</v>
      </c>
      <c r="C9" s="327"/>
      <c r="D9" s="178"/>
      <c r="E9" s="99"/>
      <c r="F9" s="96"/>
      <c r="J9" s="89"/>
      <c r="K9" s="89"/>
      <c r="L9" s="89"/>
      <c r="M9" s="89"/>
      <c r="N9" s="90"/>
      <c r="O9" s="90"/>
      <c r="P9" s="89"/>
      <c r="Q9" s="90"/>
      <c r="R9" s="90"/>
      <c r="S9" s="94"/>
      <c r="AF9" s="93"/>
      <c r="AG9" s="93"/>
      <c r="AI9" s="93"/>
      <c r="AJ9" s="93"/>
      <c r="AK9" s="94"/>
      <c r="AX9" s="93"/>
      <c r="AY9" s="93"/>
      <c r="BA9" s="93"/>
      <c r="BB9" s="93"/>
      <c r="BC9" s="94"/>
      <c r="BP9" s="93"/>
      <c r="BQ9" s="93"/>
      <c r="BS9" s="93"/>
      <c r="BT9" s="93"/>
      <c r="BU9" s="94"/>
      <c r="CH9" s="93"/>
      <c r="CI9" s="93"/>
      <c r="CK9" s="93"/>
      <c r="CL9" s="93"/>
      <c r="CM9" s="94"/>
      <c r="CZ9" s="93"/>
      <c r="DA9" s="93"/>
      <c r="DC9" s="93"/>
      <c r="DD9" s="93"/>
    </row>
    <row r="10" spans="1:108" s="88" customFormat="1" ht="12" customHeight="1">
      <c r="A10" s="95"/>
      <c r="B10" s="99"/>
      <c r="C10" s="99"/>
      <c r="D10" s="99"/>
      <c r="E10" s="99"/>
      <c r="F10" s="100"/>
      <c r="J10" s="89"/>
      <c r="K10" s="89"/>
      <c r="L10" s="89"/>
      <c r="M10" s="89"/>
      <c r="N10" s="90"/>
      <c r="O10" s="90"/>
      <c r="P10" s="89"/>
      <c r="Q10" s="90"/>
      <c r="R10" s="90"/>
      <c r="S10" s="94"/>
      <c r="AF10" s="93"/>
      <c r="AG10" s="93"/>
      <c r="AI10" s="93"/>
      <c r="AJ10" s="93"/>
      <c r="AK10" s="94"/>
      <c r="AX10" s="93"/>
      <c r="AY10" s="93"/>
      <c r="BA10" s="93"/>
      <c r="BB10" s="93"/>
      <c r="BC10" s="94"/>
      <c r="BP10" s="93"/>
      <c r="BQ10" s="93"/>
      <c r="BS10" s="93"/>
      <c r="BT10" s="93"/>
      <c r="BU10" s="94"/>
      <c r="CH10" s="93"/>
      <c r="CI10" s="93"/>
      <c r="CK10" s="93"/>
      <c r="CL10" s="93"/>
      <c r="CM10" s="94"/>
      <c r="CZ10" s="93"/>
      <c r="DA10" s="93"/>
      <c r="DC10" s="93"/>
      <c r="DD10" s="93"/>
    </row>
    <row r="11" spans="1:108" s="88" customFormat="1" ht="78" customHeight="1">
      <c r="A11" s="328" t="s">
        <v>135</v>
      </c>
      <c r="B11" s="329"/>
      <c r="C11" s="329"/>
      <c r="D11" s="330"/>
      <c r="J11" s="89"/>
      <c r="K11" s="89"/>
      <c r="L11" s="89"/>
      <c r="M11" s="89"/>
      <c r="N11" s="90"/>
      <c r="O11" s="90"/>
      <c r="P11" s="89"/>
      <c r="Q11" s="90"/>
      <c r="R11" s="90"/>
      <c r="S11" s="94"/>
      <c r="AF11" s="93"/>
      <c r="AG11" s="93"/>
      <c r="AI11" s="93"/>
      <c r="AJ11" s="93"/>
      <c r="AK11" s="94"/>
      <c r="AX11" s="93"/>
      <c r="AY11" s="93"/>
      <c r="BA11" s="93"/>
      <c r="BB11" s="93"/>
      <c r="BC11" s="94"/>
      <c r="BP11" s="93"/>
      <c r="BQ11" s="93"/>
      <c r="BS11" s="93"/>
      <c r="BT11" s="93"/>
      <c r="BU11" s="94"/>
      <c r="CH11" s="93"/>
      <c r="CI11" s="93"/>
      <c r="CK11" s="93"/>
      <c r="CL11" s="93"/>
      <c r="CM11" s="94"/>
      <c r="CZ11" s="93"/>
      <c r="DA11" s="93"/>
      <c r="DC11" s="93"/>
      <c r="DD11" s="93"/>
    </row>
    <row r="12" spans="1:108" s="88" customFormat="1" ht="9" customHeight="1" thickBot="1">
      <c r="A12" s="102"/>
      <c r="B12" s="102"/>
      <c r="C12" s="102"/>
      <c r="D12" s="102"/>
      <c r="E12" s="99"/>
      <c r="F12" s="96"/>
      <c r="J12" s="89"/>
      <c r="K12" s="89"/>
      <c r="L12" s="89"/>
      <c r="M12" s="89"/>
      <c r="N12" s="90"/>
      <c r="O12" s="90"/>
      <c r="P12" s="89"/>
      <c r="Q12" s="90"/>
      <c r="R12" s="90"/>
      <c r="S12" s="94"/>
      <c r="AF12" s="93"/>
      <c r="AG12" s="93"/>
      <c r="AI12" s="93"/>
      <c r="AJ12" s="93"/>
      <c r="AK12" s="94"/>
      <c r="AX12" s="93"/>
      <c r="AY12" s="93"/>
      <c r="BA12" s="93"/>
      <c r="BB12" s="93"/>
      <c r="BC12" s="94"/>
      <c r="BP12" s="93"/>
      <c r="BQ12" s="93"/>
      <c r="BS12" s="93"/>
      <c r="BT12" s="93"/>
      <c r="BU12" s="94"/>
      <c r="CH12" s="93"/>
      <c r="CI12" s="93"/>
      <c r="CK12" s="93"/>
      <c r="CL12" s="93"/>
      <c r="CM12" s="94"/>
      <c r="CZ12" s="93"/>
      <c r="DA12" s="93"/>
      <c r="DC12" s="93"/>
      <c r="DD12" s="93"/>
    </row>
    <row r="13" spans="1:108" ht="29.25" customHeight="1" thickBot="1">
      <c r="A13" s="350" t="s">
        <v>166</v>
      </c>
      <c r="B13" s="351"/>
      <c r="C13" s="351"/>
      <c r="D13" s="351"/>
      <c r="E13" s="351"/>
      <c r="F13" s="351"/>
      <c r="G13" s="351"/>
      <c r="H13" s="351"/>
      <c r="I13" s="352"/>
      <c r="S13" s="341" t="s">
        <v>137</v>
      </c>
      <c r="T13" s="342"/>
      <c r="U13" s="342"/>
      <c r="V13" s="342"/>
      <c r="W13" s="342"/>
      <c r="X13" s="342"/>
      <c r="Y13" s="342"/>
      <c r="Z13" s="342"/>
      <c r="AA13" s="343"/>
      <c r="AB13" s="105"/>
      <c r="AC13" s="106"/>
      <c r="AD13" s="106"/>
      <c r="AE13" s="106"/>
      <c r="AF13" s="107"/>
      <c r="AG13" s="107"/>
      <c r="AH13" s="106"/>
      <c r="AI13" s="107"/>
      <c r="AJ13" s="107"/>
      <c r="AK13" s="344" t="s">
        <v>138</v>
      </c>
      <c r="AL13" s="345"/>
      <c r="AM13" s="345"/>
      <c r="AN13" s="345"/>
      <c r="AO13" s="345"/>
      <c r="AP13" s="345"/>
      <c r="AQ13" s="345"/>
      <c r="AR13" s="345"/>
      <c r="AS13" s="346"/>
      <c r="AT13" s="105"/>
      <c r="AU13" s="106"/>
      <c r="AV13" s="106"/>
      <c r="AW13" s="106"/>
      <c r="AX13" s="107"/>
      <c r="AY13" s="107"/>
      <c r="AZ13" s="106"/>
      <c r="BA13" s="107"/>
      <c r="BB13" s="107"/>
      <c r="BC13" s="347" t="s">
        <v>139</v>
      </c>
      <c r="BD13" s="348"/>
      <c r="BE13" s="348"/>
      <c r="BF13" s="348"/>
      <c r="BG13" s="348"/>
      <c r="BH13" s="348"/>
      <c r="BI13" s="348"/>
      <c r="BJ13" s="348"/>
      <c r="BK13" s="349"/>
      <c r="BL13" s="108"/>
      <c r="BM13" s="106"/>
      <c r="BN13" s="106"/>
      <c r="BO13" s="106"/>
      <c r="BP13" s="107"/>
      <c r="BQ13" s="107"/>
      <c r="BR13" s="106"/>
      <c r="BS13" s="107"/>
      <c r="BT13" s="107"/>
      <c r="BU13" s="347" t="s">
        <v>140</v>
      </c>
      <c r="BV13" s="348"/>
      <c r="BW13" s="348"/>
      <c r="BX13" s="348"/>
      <c r="BY13" s="348"/>
      <c r="BZ13" s="348"/>
      <c r="CA13" s="348"/>
      <c r="CB13" s="348"/>
      <c r="CC13" s="349"/>
      <c r="CD13" s="108"/>
      <c r="CE13" s="106"/>
      <c r="CF13" s="106"/>
      <c r="CG13" s="106"/>
      <c r="CH13" s="107"/>
      <c r="CI13" s="107"/>
      <c r="CJ13" s="106"/>
      <c r="CK13" s="107"/>
      <c r="CL13" s="107"/>
      <c r="CM13" s="347" t="s">
        <v>141</v>
      </c>
      <c r="CN13" s="348"/>
      <c r="CO13" s="348"/>
      <c r="CP13" s="348"/>
      <c r="CQ13" s="348"/>
      <c r="CR13" s="348"/>
      <c r="CS13" s="348"/>
      <c r="CT13" s="348"/>
      <c r="CU13" s="349"/>
      <c r="CV13" s="108"/>
      <c r="CW13" s="106"/>
      <c r="CX13" s="106"/>
      <c r="CY13" s="106"/>
      <c r="CZ13" s="107"/>
      <c r="DA13" s="107"/>
      <c r="DB13" s="106"/>
      <c r="DC13" s="107"/>
      <c r="DD13" s="107"/>
    </row>
    <row r="14" spans="1:108" ht="39">
      <c r="A14" s="109" t="s">
        <v>167</v>
      </c>
      <c r="B14" s="101" t="s">
        <v>142</v>
      </c>
      <c r="C14" s="101" t="s">
        <v>143</v>
      </c>
      <c r="D14" s="101" t="s">
        <v>144</v>
      </c>
      <c r="E14" s="101" t="s">
        <v>145</v>
      </c>
      <c r="F14" s="101" t="s">
        <v>146</v>
      </c>
      <c r="G14" s="101" t="s">
        <v>147</v>
      </c>
      <c r="H14" s="101" t="s">
        <v>148</v>
      </c>
      <c r="I14" s="101" t="s">
        <v>149</v>
      </c>
      <c r="J14" s="101" t="s">
        <v>150</v>
      </c>
      <c r="K14" s="101" t="s">
        <v>151</v>
      </c>
      <c r="L14" s="101" t="s">
        <v>152</v>
      </c>
      <c r="M14" s="101" t="s">
        <v>153</v>
      </c>
      <c r="N14" s="111" t="s">
        <v>154</v>
      </c>
      <c r="O14" s="111" t="s">
        <v>155</v>
      </c>
      <c r="P14" s="112" t="s">
        <v>156</v>
      </c>
      <c r="Q14" s="113" t="s">
        <v>157</v>
      </c>
      <c r="R14" s="114" t="s">
        <v>158</v>
      </c>
      <c r="S14" s="179" t="s">
        <v>159</v>
      </c>
      <c r="T14" s="115" t="s">
        <v>142</v>
      </c>
      <c r="U14" s="115" t="s">
        <v>143</v>
      </c>
      <c r="V14" s="116" t="s">
        <v>144</v>
      </c>
      <c r="W14" s="116" t="s">
        <v>145</v>
      </c>
      <c r="X14" s="116" t="s">
        <v>88</v>
      </c>
      <c r="Y14" s="116" t="s">
        <v>160</v>
      </c>
      <c r="Z14" s="116" t="s">
        <v>148</v>
      </c>
      <c r="AA14" s="116" t="s">
        <v>149</v>
      </c>
      <c r="AB14" s="116" t="s">
        <v>150</v>
      </c>
      <c r="AC14" s="116" t="s">
        <v>151</v>
      </c>
      <c r="AD14" s="116" t="s">
        <v>152</v>
      </c>
      <c r="AE14" s="116" t="s">
        <v>153</v>
      </c>
      <c r="AF14" s="117" t="s">
        <v>154</v>
      </c>
      <c r="AG14" s="117" t="s">
        <v>155</v>
      </c>
      <c r="AH14" s="115" t="s">
        <v>156</v>
      </c>
      <c r="AI14" s="118" t="s">
        <v>157</v>
      </c>
      <c r="AJ14" s="180" t="s">
        <v>158</v>
      </c>
      <c r="AK14" s="120" t="s">
        <v>159</v>
      </c>
      <c r="AL14" s="121" t="s">
        <v>142</v>
      </c>
      <c r="AM14" s="124" t="s">
        <v>143</v>
      </c>
      <c r="AN14" s="121" t="s">
        <v>144</v>
      </c>
      <c r="AO14" s="122" t="s">
        <v>145</v>
      </c>
      <c r="AP14" s="122" t="s">
        <v>88</v>
      </c>
      <c r="AQ14" s="122" t="s">
        <v>160</v>
      </c>
      <c r="AR14" s="122" t="s">
        <v>148</v>
      </c>
      <c r="AS14" s="122" t="s">
        <v>149</v>
      </c>
      <c r="AT14" s="122" t="s">
        <v>150</v>
      </c>
      <c r="AU14" s="122" t="s">
        <v>151</v>
      </c>
      <c r="AV14" s="122" t="s">
        <v>152</v>
      </c>
      <c r="AW14" s="122" t="s">
        <v>153</v>
      </c>
      <c r="AX14" s="123" t="s">
        <v>154</v>
      </c>
      <c r="AY14" s="123" t="s">
        <v>155</v>
      </c>
      <c r="AZ14" s="121" t="s">
        <v>156</v>
      </c>
      <c r="BA14" s="124" t="s">
        <v>157</v>
      </c>
      <c r="BB14" s="181" t="s">
        <v>158</v>
      </c>
      <c r="BC14" s="126" t="s">
        <v>159</v>
      </c>
      <c r="BD14" s="127" t="s">
        <v>142</v>
      </c>
      <c r="BE14" s="127" t="s">
        <v>143</v>
      </c>
      <c r="BF14" s="127" t="s">
        <v>144</v>
      </c>
      <c r="BG14" s="128" t="s">
        <v>145</v>
      </c>
      <c r="BH14" s="128" t="s">
        <v>88</v>
      </c>
      <c r="BI14" s="128" t="s">
        <v>160</v>
      </c>
      <c r="BJ14" s="128" t="s">
        <v>148</v>
      </c>
      <c r="BK14" s="128" t="s">
        <v>149</v>
      </c>
      <c r="BL14" s="129" t="s">
        <v>150</v>
      </c>
      <c r="BM14" s="128" t="s">
        <v>151</v>
      </c>
      <c r="BN14" s="128" t="s">
        <v>152</v>
      </c>
      <c r="BO14" s="128" t="s">
        <v>153</v>
      </c>
      <c r="BP14" s="130" t="s">
        <v>154</v>
      </c>
      <c r="BQ14" s="130" t="s">
        <v>155</v>
      </c>
      <c r="BR14" s="127" t="s">
        <v>156</v>
      </c>
      <c r="BS14" s="131" t="s">
        <v>157</v>
      </c>
      <c r="BT14" s="132" t="s">
        <v>158</v>
      </c>
      <c r="BU14" s="126" t="s">
        <v>159</v>
      </c>
      <c r="BV14" s="127" t="s">
        <v>142</v>
      </c>
      <c r="BW14" s="127" t="s">
        <v>143</v>
      </c>
      <c r="BX14" s="127" t="s">
        <v>144</v>
      </c>
      <c r="BY14" s="128" t="s">
        <v>145</v>
      </c>
      <c r="BZ14" s="128" t="s">
        <v>88</v>
      </c>
      <c r="CA14" s="128" t="s">
        <v>160</v>
      </c>
      <c r="CB14" s="128" t="s">
        <v>148</v>
      </c>
      <c r="CC14" s="128" t="s">
        <v>149</v>
      </c>
      <c r="CD14" s="129" t="s">
        <v>150</v>
      </c>
      <c r="CE14" s="128" t="s">
        <v>151</v>
      </c>
      <c r="CF14" s="128" t="s">
        <v>152</v>
      </c>
      <c r="CG14" s="128" t="s">
        <v>153</v>
      </c>
      <c r="CH14" s="130" t="s">
        <v>154</v>
      </c>
      <c r="CI14" s="130" t="s">
        <v>155</v>
      </c>
      <c r="CJ14" s="127" t="s">
        <v>156</v>
      </c>
      <c r="CK14" s="131" t="s">
        <v>157</v>
      </c>
      <c r="CL14" s="132" t="s">
        <v>158</v>
      </c>
      <c r="CM14" s="126" t="s">
        <v>159</v>
      </c>
      <c r="CN14" s="127" t="s">
        <v>142</v>
      </c>
      <c r="CO14" s="127" t="s">
        <v>143</v>
      </c>
      <c r="CP14" s="127" t="s">
        <v>144</v>
      </c>
      <c r="CQ14" s="128" t="s">
        <v>145</v>
      </c>
      <c r="CR14" s="128" t="s">
        <v>88</v>
      </c>
      <c r="CS14" s="128" t="s">
        <v>160</v>
      </c>
      <c r="CT14" s="128" t="s">
        <v>148</v>
      </c>
      <c r="CU14" s="128" t="s">
        <v>149</v>
      </c>
      <c r="CV14" s="129" t="s">
        <v>150</v>
      </c>
      <c r="CW14" s="128" t="s">
        <v>151</v>
      </c>
      <c r="CX14" s="128" t="s">
        <v>152</v>
      </c>
      <c r="CY14" s="128" t="s">
        <v>153</v>
      </c>
      <c r="CZ14" s="130" t="s">
        <v>154</v>
      </c>
      <c r="DA14" s="130" t="s">
        <v>155</v>
      </c>
      <c r="DB14" s="127" t="s">
        <v>156</v>
      </c>
      <c r="DC14" s="131" t="s">
        <v>157</v>
      </c>
      <c r="DD14" s="132" t="s">
        <v>158</v>
      </c>
    </row>
    <row r="15" spans="1:108" ht="25.4" customHeight="1">
      <c r="A15" s="144"/>
      <c r="B15" s="148"/>
      <c r="C15" s="148"/>
      <c r="D15" s="148"/>
      <c r="E15" s="148"/>
      <c r="F15" s="148"/>
      <c r="G15" s="148"/>
      <c r="H15" s="148"/>
      <c r="I15" s="145"/>
      <c r="J15" s="137"/>
      <c r="K15" s="148"/>
      <c r="L15" s="149"/>
      <c r="M15" s="149"/>
      <c r="N15" s="150"/>
      <c r="O15" s="142"/>
      <c r="P15" s="137"/>
      <c r="Q15" s="142"/>
      <c r="R15" s="143"/>
      <c r="S15" s="141"/>
      <c r="T15" s="137"/>
      <c r="U15" s="137"/>
      <c r="V15" s="137"/>
      <c r="W15" s="137"/>
      <c r="X15" s="137"/>
      <c r="Y15" s="137"/>
      <c r="Z15" s="137"/>
      <c r="AA15" s="138"/>
      <c r="AB15" s="138"/>
      <c r="AC15" s="138"/>
      <c r="AD15" s="138"/>
      <c r="AE15" s="138"/>
      <c r="AF15" s="142"/>
      <c r="AG15" s="142"/>
      <c r="AH15" s="137"/>
      <c r="AI15" s="142"/>
      <c r="AJ15" s="182"/>
      <c r="AK15" s="144"/>
      <c r="AL15" s="137"/>
      <c r="AM15" s="137"/>
      <c r="AN15" s="137"/>
      <c r="AO15" s="137"/>
      <c r="AP15" s="137"/>
      <c r="AQ15" s="137"/>
      <c r="AR15" s="137"/>
      <c r="AS15" s="145"/>
      <c r="AT15" s="145"/>
      <c r="AU15" s="138"/>
      <c r="AV15" s="138"/>
      <c r="AW15" s="138"/>
      <c r="AX15" s="142"/>
      <c r="AY15" s="142"/>
      <c r="AZ15" s="137"/>
      <c r="BA15" s="142"/>
      <c r="BB15" s="182"/>
      <c r="BC15" s="144"/>
      <c r="BD15" s="137"/>
      <c r="BE15" s="137"/>
      <c r="BF15" s="137"/>
      <c r="BG15" s="137"/>
      <c r="BH15" s="137"/>
      <c r="BI15" s="137"/>
      <c r="BJ15" s="137"/>
      <c r="BK15" s="137"/>
      <c r="BL15" s="138"/>
      <c r="BM15" s="138"/>
      <c r="BN15" s="138"/>
      <c r="BO15" s="138"/>
      <c r="BP15" s="142"/>
      <c r="BQ15" s="142"/>
      <c r="BR15" s="137"/>
      <c r="BS15" s="142"/>
      <c r="BT15" s="143"/>
      <c r="BU15" s="144"/>
      <c r="BV15" s="137"/>
      <c r="BW15" s="137"/>
      <c r="BX15" s="137"/>
      <c r="BY15" s="137"/>
      <c r="BZ15" s="137"/>
      <c r="CA15" s="137"/>
      <c r="CB15" s="137"/>
      <c r="CC15" s="137"/>
      <c r="CD15" s="138"/>
      <c r="CE15" s="138"/>
      <c r="CF15" s="138"/>
      <c r="CG15" s="138"/>
      <c r="CH15" s="142"/>
      <c r="CI15" s="142"/>
      <c r="CJ15" s="137"/>
      <c r="CK15" s="142"/>
      <c r="CL15" s="143"/>
      <c r="CM15" s="144"/>
      <c r="CN15" s="137"/>
      <c r="CO15" s="137"/>
      <c r="CP15" s="137"/>
      <c r="CQ15" s="137"/>
      <c r="CR15" s="137"/>
      <c r="CS15" s="137"/>
      <c r="CT15" s="137"/>
      <c r="CU15" s="137"/>
      <c r="CV15" s="138"/>
      <c r="CW15" s="138"/>
      <c r="CX15" s="138"/>
      <c r="CY15" s="138"/>
      <c r="CZ15" s="142"/>
      <c r="DA15" s="142"/>
      <c r="DB15" s="137"/>
      <c r="DC15" s="142"/>
      <c r="DD15" s="143"/>
    </row>
    <row r="16" spans="1:108" ht="25.4" customHeight="1">
      <c r="A16" s="144"/>
      <c r="B16" s="148"/>
      <c r="C16" s="148"/>
      <c r="D16" s="148"/>
      <c r="E16" s="148"/>
      <c r="F16" s="148"/>
      <c r="G16" s="148"/>
      <c r="H16" s="148"/>
      <c r="I16" s="145"/>
      <c r="J16" s="137"/>
      <c r="K16" s="148"/>
      <c r="L16" s="149"/>
      <c r="M16" s="149"/>
      <c r="N16" s="150"/>
      <c r="O16" s="142"/>
      <c r="P16" s="137"/>
      <c r="Q16" s="142"/>
      <c r="R16" s="143"/>
      <c r="S16" s="141"/>
      <c r="T16" s="137"/>
      <c r="U16" s="137"/>
      <c r="V16" s="137"/>
      <c r="W16" s="137"/>
      <c r="X16" s="137"/>
      <c r="Y16" s="137"/>
      <c r="Z16" s="137"/>
      <c r="AA16" s="138"/>
      <c r="AB16" s="138"/>
      <c r="AC16" s="138"/>
      <c r="AD16" s="138"/>
      <c r="AE16" s="138"/>
      <c r="AF16" s="142"/>
      <c r="AG16" s="142"/>
      <c r="AH16" s="137"/>
      <c r="AI16" s="142"/>
      <c r="AJ16" s="182"/>
      <c r="AK16" s="144"/>
      <c r="AL16" s="137"/>
      <c r="AM16" s="137"/>
      <c r="AN16" s="137"/>
      <c r="AO16" s="137"/>
      <c r="AP16" s="137"/>
      <c r="AQ16" s="137"/>
      <c r="AR16" s="137"/>
      <c r="AS16" s="145"/>
      <c r="AT16" s="145"/>
      <c r="AU16" s="138"/>
      <c r="AV16" s="138"/>
      <c r="AW16" s="138"/>
      <c r="AX16" s="142"/>
      <c r="AY16" s="142"/>
      <c r="AZ16" s="137"/>
      <c r="BA16" s="142"/>
      <c r="BB16" s="182"/>
      <c r="BC16" s="144"/>
      <c r="BD16" s="137"/>
      <c r="BE16" s="137"/>
      <c r="BF16" s="137"/>
      <c r="BG16" s="137"/>
      <c r="BH16" s="137"/>
      <c r="BI16" s="137"/>
      <c r="BJ16" s="137"/>
      <c r="BK16" s="137"/>
      <c r="BL16" s="138"/>
      <c r="BM16" s="138"/>
      <c r="BN16" s="138"/>
      <c r="BO16" s="138"/>
      <c r="BP16" s="142"/>
      <c r="BQ16" s="142"/>
      <c r="BR16" s="137"/>
      <c r="BS16" s="142"/>
      <c r="BT16" s="143"/>
      <c r="BU16" s="144"/>
      <c r="BV16" s="137"/>
      <c r="BW16" s="137"/>
      <c r="BX16" s="137"/>
      <c r="BY16" s="137"/>
      <c r="BZ16" s="137"/>
      <c r="CA16" s="137"/>
      <c r="CB16" s="137"/>
      <c r="CC16" s="137"/>
      <c r="CD16" s="138"/>
      <c r="CE16" s="138"/>
      <c r="CF16" s="138"/>
      <c r="CG16" s="138"/>
      <c r="CH16" s="142"/>
      <c r="CI16" s="142"/>
      <c r="CJ16" s="137"/>
      <c r="CK16" s="142"/>
      <c r="CL16" s="143"/>
      <c r="CM16" s="144"/>
      <c r="CN16" s="137"/>
      <c r="CO16" s="137"/>
      <c r="CP16" s="137"/>
      <c r="CQ16" s="137"/>
      <c r="CR16" s="137"/>
      <c r="CS16" s="137"/>
      <c r="CT16" s="137"/>
      <c r="CU16" s="137"/>
      <c r="CV16" s="138"/>
      <c r="CW16" s="138"/>
      <c r="CX16" s="138"/>
      <c r="CY16" s="138"/>
      <c r="CZ16" s="142"/>
      <c r="DA16" s="142"/>
      <c r="DB16" s="137"/>
      <c r="DC16" s="142"/>
      <c r="DD16" s="143"/>
    </row>
    <row r="17" spans="1:108" ht="25.4" customHeight="1">
      <c r="A17" s="144"/>
      <c r="B17" s="148"/>
      <c r="C17" s="148"/>
      <c r="D17" s="148"/>
      <c r="E17" s="148"/>
      <c r="F17" s="148"/>
      <c r="G17" s="148"/>
      <c r="H17" s="148"/>
      <c r="I17" s="145"/>
      <c r="J17" s="137"/>
      <c r="K17" s="148"/>
      <c r="L17" s="149"/>
      <c r="M17" s="149"/>
      <c r="N17" s="150"/>
      <c r="O17" s="142"/>
      <c r="P17" s="137"/>
      <c r="Q17" s="142"/>
      <c r="R17" s="143"/>
      <c r="S17" s="141"/>
      <c r="T17" s="137"/>
      <c r="U17" s="137"/>
      <c r="V17" s="137"/>
      <c r="W17" s="137"/>
      <c r="X17" s="137"/>
      <c r="Y17" s="137"/>
      <c r="Z17" s="137"/>
      <c r="AA17" s="138"/>
      <c r="AB17" s="138"/>
      <c r="AC17" s="138"/>
      <c r="AD17" s="138"/>
      <c r="AE17" s="138"/>
      <c r="AF17" s="142"/>
      <c r="AG17" s="142"/>
      <c r="AH17" s="137"/>
      <c r="AI17" s="142"/>
      <c r="AJ17" s="182"/>
      <c r="AK17" s="144"/>
      <c r="AL17" s="137"/>
      <c r="AM17" s="137"/>
      <c r="AN17" s="137"/>
      <c r="AO17" s="137"/>
      <c r="AP17" s="137"/>
      <c r="AQ17" s="137"/>
      <c r="AR17" s="137"/>
      <c r="AS17" s="145"/>
      <c r="AT17" s="145"/>
      <c r="AU17" s="138"/>
      <c r="AV17" s="138"/>
      <c r="AW17" s="138"/>
      <c r="AX17" s="142"/>
      <c r="AY17" s="142"/>
      <c r="AZ17" s="137"/>
      <c r="BA17" s="142"/>
      <c r="BB17" s="182"/>
      <c r="BC17" s="144"/>
      <c r="BD17" s="137"/>
      <c r="BE17" s="137"/>
      <c r="BF17" s="137"/>
      <c r="BG17" s="137"/>
      <c r="BH17" s="137"/>
      <c r="BI17" s="137"/>
      <c r="BJ17" s="137"/>
      <c r="BK17" s="137"/>
      <c r="BL17" s="138"/>
      <c r="BM17" s="138"/>
      <c r="BN17" s="138"/>
      <c r="BO17" s="138"/>
      <c r="BP17" s="142"/>
      <c r="BQ17" s="142"/>
      <c r="BR17" s="137"/>
      <c r="BS17" s="142"/>
      <c r="BT17" s="143"/>
      <c r="BU17" s="144"/>
      <c r="BV17" s="137"/>
      <c r="BW17" s="137"/>
      <c r="BX17" s="137"/>
      <c r="BY17" s="137"/>
      <c r="BZ17" s="137"/>
      <c r="CA17" s="137"/>
      <c r="CB17" s="137"/>
      <c r="CC17" s="137"/>
      <c r="CD17" s="138"/>
      <c r="CE17" s="138"/>
      <c r="CF17" s="138"/>
      <c r="CG17" s="138"/>
      <c r="CH17" s="142"/>
      <c r="CI17" s="142"/>
      <c r="CJ17" s="137"/>
      <c r="CK17" s="142"/>
      <c r="CL17" s="143"/>
      <c r="CM17" s="144"/>
      <c r="CN17" s="137"/>
      <c r="CO17" s="137"/>
      <c r="CP17" s="137"/>
      <c r="CQ17" s="137"/>
      <c r="CR17" s="137"/>
      <c r="CS17" s="137"/>
      <c r="CT17" s="137"/>
      <c r="CU17" s="137"/>
      <c r="CV17" s="138"/>
      <c r="CW17" s="138"/>
      <c r="CX17" s="138"/>
      <c r="CY17" s="138"/>
      <c r="CZ17" s="142"/>
      <c r="DA17" s="142"/>
      <c r="DB17" s="137"/>
      <c r="DC17" s="142"/>
      <c r="DD17" s="143"/>
    </row>
    <row r="18" spans="1:108" ht="25.4" customHeight="1">
      <c r="A18" s="144"/>
      <c r="B18" s="148"/>
      <c r="C18" s="148"/>
      <c r="D18" s="148"/>
      <c r="E18" s="148"/>
      <c r="F18" s="148"/>
      <c r="G18" s="148"/>
      <c r="H18" s="148"/>
      <c r="I18" s="145"/>
      <c r="J18" s="137"/>
      <c r="K18" s="148"/>
      <c r="L18" s="149"/>
      <c r="M18" s="149"/>
      <c r="N18" s="150"/>
      <c r="O18" s="142"/>
      <c r="P18" s="137"/>
      <c r="Q18" s="142"/>
      <c r="R18" s="143"/>
      <c r="S18" s="141"/>
      <c r="T18" s="137"/>
      <c r="U18" s="137"/>
      <c r="V18" s="137"/>
      <c r="W18" s="137"/>
      <c r="X18" s="137"/>
      <c r="Y18" s="137"/>
      <c r="Z18" s="137"/>
      <c r="AA18" s="138"/>
      <c r="AB18" s="138"/>
      <c r="AC18" s="138"/>
      <c r="AD18" s="138"/>
      <c r="AE18" s="138"/>
      <c r="AF18" s="142"/>
      <c r="AG18" s="142"/>
      <c r="AH18" s="137"/>
      <c r="AI18" s="142"/>
      <c r="AJ18" s="182"/>
      <c r="AK18" s="144"/>
      <c r="AL18" s="137"/>
      <c r="AM18" s="137"/>
      <c r="AN18" s="137"/>
      <c r="AO18" s="137"/>
      <c r="AP18" s="137"/>
      <c r="AQ18" s="137"/>
      <c r="AR18" s="137"/>
      <c r="AS18" s="145"/>
      <c r="AT18" s="145"/>
      <c r="AU18" s="138"/>
      <c r="AV18" s="138"/>
      <c r="AW18" s="138"/>
      <c r="AX18" s="142"/>
      <c r="AY18" s="142"/>
      <c r="AZ18" s="137"/>
      <c r="BA18" s="142"/>
      <c r="BB18" s="182"/>
      <c r="BC18" s="144"/>
      <c r="BD18" s="137"/>
      <c r="BE18" s="137"/>
      <c r="BF18" s="137"/>
      <c r="BG18" s="137"/>
      <c r="BH18" s="137"/>
      <c r="BI18" s="137"/>
      <c r="BJ18" s="137"/>
      <c r="BK18" s="137"/>
      <c r="BL18" s="138"/>
      <c r="BM18" s="138"/>
      <c r="BN18" s="138"/>
      <c r="BO18" s="138"/>
      <c r="BP18" s="142"/>
      <c r="BQ18" s="142"/>
      <c r="BR18" s="137"/>
      <c r="BS18" s="142"/>
      <c r="BT18" s="143"/>
      <c r="BU18" s="144"/>
      <c r="BV18" s="137"/>
      <c r="BW18" s="137"/>
      <c r="BX18" s="137"/>
      <c r="BY18" s="137"/>
      <c r="BZ18" s="137"/>
      <c r="CA18" s="137"/>
      <c r="CB18" s="137"/>
      <c r="CC18" s="137"/>
      <c r="CD18" s="138"/>
      <c r="CE18" s="138"/>
      <c r="CF18" s="138"/>
      <c r="CG18" s="138"/>
      <c r="CH18" s="142"/>
      <c r="CI18" s="142"/>
      <c r="CJ18" s="137"/>
      <c r="CK18" s="142"/>
      <c r="CL18" s="143"/>
      <c r="CM18" s="144"/>
      <c r="CN18" s="137"/>
      <c r="CO18" s="137"/>
      <c r="CP18" s="137"/>
      <c r="CQ18" s="137"/>
      <c r="CR18" s="137"/>
      <c r="CS18" s="137"/>
      <c r="CT18" s="137"/>
      <c r="CU18" s="137"/>
      <c r="CV18" s="138"/>
      <c r="CW18" s="138"/>
      <c r="CX18" s="138"/>
      <c r="CY18" s="138"/>
      <c r="CZ18" s="142"/>
      <c r="DA18" s="142"/>
      <c r="DB18" s="137"/>
      <c r="DC18" s="142"/>
      <c r="DD18" s="143"/>
    </row>
    <row r="19" spans="1:108" ht="25.4" customHeight="1">
      <c r="A19" s="144"/>
      <c r="B19" s="148"/>
      <c r="C19" s="148"/>
      <c r="D19" s="148"/>
      <c r="E19" s="148"/>
      <c r="F19" s="148"/>
      <c r="G19" s="148"/>
      <c r="H19" s="148"/>
      <c r="I19" s="145"/>
      <c r="J19" s="137"/>
      <c r="K19" s="148"/>
      <c r="L19" s="149"/>
      <c r="M19" s="149"/>
      <c r="N19" s="150"/>
      <c r="O19" s="142"/>
      <c r="P19" s="137"/>
      <c r="Q19" s="142"/>
      <c r="R19" s="143"/>
      <c r="S19" s="141"/>
      <c r="T19" s="137"/>
      <c r="U19" s="137"/>
      <c r="V19" s="137"/>
      <c r="W19" s="137"/>
      <c r="X19" s="137"/>
      <c r="Y19" s="137"/>
      <c r="Z19" s="137"/>
      <c r="AA19" s="138"/>
      <c r="AB19" s="138"/>
      <c r="AC19" s="138"/>
      <c r="AD19" s="138"/>
      <c r="AE19" s="138"/>
      <c r="AF19" s="142"/>
      <c r="AG19" s="142"/>
      <c r="AH19" s="137"/>
      <c r="AI19" s="142"/>
      <c r="AJ19" s="182"/>
      <c r="AK19" s="144"/>
      <c r="AL19" s="137"/>
      <c r="AM19" s="137"/>
      <c r="AN19" s="137"/>
      <c r="AO19" s="137"/>
      <c r="AP19" s="137"/>
      <c r="AQ19" s="137"/>
      <c r="AR19" s="137"/>
      <c r="AS19" s="145"/>
      <c r="AT19" s="145"/>
      <c r="AU19" s="138"/>
      <c r="AV19" s="138"/>
      <c r="AW19" s="138"/>
      <c r="AX19" s="142"/>
      <c r="AY19" s="142"/>
      <c r="AZ19" s="137"/>
      <c r="BA19" s="142"/>
      <c r="BB19" s="182"/>
      <c r="BC19" s="144"/>
      <c r="BD19" s="137"/>
      <c r="BE19" s="137"/>
      <c r="BF19" s="137"/>
      <c r="BG19" s="137"/>
      <c r="BH19" s="137"/>
      <c r="BI19" s="137"/>
      <c r="BJ19" s="137"/>
      <c r="BK19" s="137"/>
      <c r="BL19" s="138"/>
      <c r="BM19" s="138"/>
      <c r="BN19" s="138"/>
      <c r="BO19" s="138"/>
      <c r="BP19" s="142"/>
      <c r="BQ19" s="142"/>
      <c r="BR19" s="137"/>
      <c r="BS19" s="142"/>
      <c r="BT19" s="143"/>
      <c r="BU19" s="144"/>
      <c r="BV19" s="137"/>
      <c r="BW19" s="137"/>
      <c r="BX19" s="137"/>
      <c r="BY19" s="137"/>
      <c r="BZ19" s="137"/>
      <c r="CA19" s="137"/>
      <c r="CB19" s="137"/>
      <c r="CC19" s="137"/>
      <c r="CD19" s="138"/>
      <c r="CE19" s="138"/>
      <c r="CF19" s="138"/>
      <c r="CG19" s="138"/>
      <c r="CH19" s="142"/>
      <c r="CI19" s="142"/>
      <c r="CJ19" s="137"/>
      <c r="CK19" s="142"/>
      <c r="CL19" s="143"/>
      <c r="CM19" s="144"/>
      <c r="CN19" s="137"/>
      <c r="CO19" s="137"/>
      <c r="CP19" s="137"/>
      <c r="CQ19" s="137"/>
      <c r="CR19" s="137"/>
      <c r="CS19" s="137"/>
      <c r="CT19" s="137"/>
      <c r="CU19" s="137"/>
      <c r="CV19" s="138"/>
      <c r="CW19" s="138"/>
      <c r="CX19" s="138"/>
      <c r="CY19" s="138"/>
      <c r="CZ19" s="142"/>
      <c r="DA19" s="142"/>
      <c r="DB19" s="137"/>
      <c r="DC19" s="142"/>
      <c r="DD19" s="143"/>
    </row>
    <row r="20" spans="1:108" ht="25.4" customHeight="1">
      <c r="A20" s="144"/>
      <c r="B20" s="148"/>
      <c r="C20" s="148"/>
      <c r="D20" s="148"/>
      <c r="E20" s="148"/>
      <c r="F20" s="148"/>
      <c r="G20" s="148"/>
      <c r="H20" s="148"/>
      <c r="I20" s="145"/>
      <c r="J20" s="137"/>
      <c r="K20" s="148"/>
      <c r="L20" s="149"/>
      <c r="M20" s="149"/>
      <c r="N20" s="150"/>
      <c r="O20" s="142"/>
      <c r="P20" s="137"/>
      <c r="Q20" s="142"/>
      <c r="R20" s="143"/>
      <c r="S20" s="141"/>
      <c r="T20" s="137"/>
      <c r="U20" s="137"/>
      <c r="V20" s="137"/>
      <c r="W20" s="137"/>
      <c r="X20" s="137"/>
      <c r="Y20" s="137"/>
      <c r="Z20" s="137"/>
      <c r="AA20" s="138"/>
      <c r="AB20" s="138"/>
      <c r="AC20" s="138"/>
      <c r="AD20" s="138"/>
      <c r="AE20" s="138"/>
      <c r="AF20" s="142"/>
      <c r="AG20" s="142"/>
      <c r="AH20" s="137"/>
      <c r="AI20" s="142"/>
      <c r="AJ20" s="182"/>
      <c r="AK20" s="144"/>
      <c r="AL20" s="137"/>
      <c r="AM20" s="137"/>
      <c r="AN20" s="137"/>
      <c r="AO20" s="137"/>
      <c r="AP20" s="137"/>
      <c r="AQ20" s="137"/>
      <c r="AR20" s="137"/>
      <c r="AS20" s="145"/>
      <c r="AT20" s="145"/>
      <c r="AU20" s="138"/>
      <c r="AV20" s="138"/>
      <c r="AW20" s="138"/>
      <c r="AX20" s="142"/>
      <c r="AY20" s="142"/>
      <c r="AZ20" s="137"/>
      <c r="BA20" s="142"/>
      <c r="BB20" s="182"/>
      <c r="BC20" s="144"/>
      <c r="BD20" s="137"/>
      <c r="BE20" s="137"/>
      <c r="BF20" s="137"/>
      <c r="BG20" s="137"/>
      <c r="BH20" s="137"/>
      <c r="BI20" s="137"/>
      <c r="BJ20" s="137"/>
      <c r="BK20" s="137"/>
      <c r="BL20" s="138"/>
      <c r="BM20" s="138"/>
      <c r="BN20" s="138"/>
      <c r="BO20" s="138"/>
      <c r="BP20" s="142"/>
      <c r="BQ20" s="142"/>
      <c r="BR20" s="137"/>
      <c r="BS20" s="142"/>
      <c r="BT20" s="143"/>
      <c r="BU20" s="144"/>
      <c r="BV20" s="137"/>
      <c r="BW20" s="137"/>
      <c r="BX20" s="137"/>
      <c r="BY20" s="137"/>
      <c r="BZ20" s="137"/>
      <c r="CA20" s="137"/>
      <c r="CB20" s="137"/>
      <c r="CC20" s="137"/>
      <c r="CD20" s="138"/>
      <c r="CE20" s="138"/>
      <c r="CF20" s="138"/>
      <c r="CG20" s="138"/>
      <c r="CH20" s="142"/>
      <c r="CI20" s="142"/>
      <c r="CJ20" s="137"/>
      <c r="CK20" s="142"/>
      <c r="CL20" s="143"/>
      <c r="CM20" s="144"/>
      <c r="CN20" s="137"/>
      <c r="CO20" s="137"/>
      <c r="CP20" s="137"/>
      <c r="CQ20" s="137"/>
      <c r="CR20" s="137"/>
      <c r="CS20" s="137"/>
      <c r="CT20" s="137"/>
      <c r="CU20" s="137"/>
      <c r="CV20" s="138"/>
      <c r="CW20" s="138"/>
      <c r="CX20" s="138"/>
      <c r="CY20" s="138"/>
      <c r="CZ20" s="142"/>
      <c r="DA20" s="142"/>
      <c r="DB20" s="137"/>
      <c r="DC20" s="142"/>
      <c r="DD20" s="143"/>
    </row>
    <row r="21" spans="1:108" ht="25.4" customHeight="1">
      <c r="A21" s="144"/>
      <c r="B21" s="148"/>
      <c r="C21" s="148"/>
      <c r="D21" s="148"/>
      <c r="E21" s="148"/>
      <c r="F21" s="148"/>
      <c r="G21" s="148"/>
      <c r="H21" s="148"/>
      <c r="I21" s="145"/>
      <c r="J21" s="137"/>
      <c r="K21" s="148"/>
      <c r="L21" s="149"/>
      <c r="M21" s="149"/>
      <c r="N21" s="150"/>
      <c r="O21" s="142"/>
      <c r="P21" s="137"/>
      <c r="Q21" s="142"/>
      <c r="R21" s="143"/>
      <c r="S21" s="141"/>
      <c r="T21" s="137"/>
      <c r="U21" s="137"/>
      <c r="V21" s="137"/>
      <c r="W21" s="137"/>
      <c r="X21" s="137"/>
      <c r="Y21" s="137"/>
      <c r="Z21" s="137"/>
      <c r="AA21" s="138"/>
      <c r="AB21" s="138"/>
      <c r="AC21" s="138"/>
      <c r="AD21" s="138"/>
      <c r="AE21" s="138"/>
      <c r="AF21" s="142"/>
      <c r="AG21" s="142"/>
      <c r="AH21" s="137"/>
      <c r="AI21" s="142"/>
      <c r="AJ21" s="182"/>
      <c r="AK21" s="144"/>
      <c r="AL21" s="137"/>
      <c r="AM21" s="137"/>
      <c r="AN21" s="137"/>
      <c r="AO21" s="137"/>
      <c r="AP21" s="137"/>
      <c r="AQ21" s="137"/>
      <c r="AR21" s="137"/>
      <c r="AS21" s="145"/>
      <c r="AT21" s="145"/>
      <c r="AU21" s="138"/>
      <c r="AV21" s="138"/>
      <c r="AW21" s="138"/>
      <c r="AX21" s="142"/>
      <c r="AY21" s="142"/>
      <c r="AZ21" s="137"/>
      <c r="BA21" s="142"/>
      <c r="BB21" s="182"/>
      <c r="BC21" s="144"/>
      <c r="BD21" s="137"/>
      <c r="BE21" s="137"/>
      <c r="BF21" s="137"/>
      <c r="BG21" s="137"/>
      <c r="BH21" s="137"/>
      <c r="BI21" s="137"/>
      <c r="BJ21" s="137"/>
      <c r="BK21" s="137"/>
      <c r="BL21" s="138"/>
      <c r="BM21" s="138"/>
      <c r="BN21" s="138"/>
      <c r="BO21" s="138"/>
      <c r="BP21" s="142"/>
      <c r="BQ21" s="142"/>
      <c r="BR21" s="137"/>
      <c r="BS21" s="142"/>
      <c r="BT21" s="143"/>
      <c r="BU21" s="144"/>
      <c r="BV21" s="137"/>
      <c r="BW21" s="137"/>
      <c r="BX21" s="137"/>
      <c r="BY21" s="137"/>
      <c r="BZ21" s="137"/>
      <c r="CA21" s="137"/>
      <c r="CB21" s="137"/>
      <c r="CC21" s="137"/>
      <c r="CD21" s="138"/>
      <c r="CE21" s="138"/>
      <c r="CF21" s="138"/>
      <c r="CG21" s="138"/>
      <c r="CH21" s="142"/>
      <c r="CI21" s="142"/>
      <c r="CJ21" s="137"/>
      <c r="CK21" s="142"/>
      <c r="CL21" s="143"/>
      <c r="CM21" s="144"/>
      <c r="CN21" s="137"/>
      <c r="CO21" s="137"/>
      <c r="CP21" s="137"/>
      <c r="CQ21" s="137"/>
      <c r="CR21" s="137"/>
      <c r="CS21" s="137"/>
      <c r="CT21" s="137"/>
      <c r="CU21" s="137"/>
      <c r="CV21" s="138"/>
      <c r="CW21" s="138"/>
      <c r="CX21" s="138"/>
      <c r="CY21" s="138"/>
      <c r="CZ21" s="142"/>
      <c r="DA21" s="142"/>
      <c r="DB21" s="137"/>
      <c r="DC21" s="142"/>
      <c r="DD21" s="143"/>
    </row>
    <row r="22" spans="1:108" ht="25.4" customHeight="1">
      <c r="A22" s="154"/>
      <c r="B22" s="133"/>
      <c r="C22" s="133"/>
      <c r="D22" s="133"/>
      <c r="E22" s="133"/>
      <c r="F22" s="133"/>
      <c r="G22" s="133"/>
      <c r="H22" s="133"/>
      <c r="I22" s="133"/>
      <c r="J22" s="134"/>
      <c r="K22" s="133"/>
      <c r="L22" s="135"/>
      <c r="M22" s="135"/>
      <c r="N22" s="139"/>
      <c r="O22" s="140"/>
      <c r="P22" s="134"/>
      <c r="Q22" s="140"/>
      <c r="R22" s="153"/>
      <c r="S22" s="183"/>
      <c r="T22" s="134"/>
      <c r="U22" s="134"/>
      <c r="V22" s="134"/>
      <c r="W22" s="134"/>
      <c r="X22" s="134"/>
      <c r="Y22" s="134"/>
      <c r="Z22" s="134"/>
      <c r="AA22" s="145"/>
      <c r="AB22" s="145"/>
      <c r="AC22" s="155"/>
      <c r="AD22" s="155"/>
      <c r="AE22" s="155"/>
      <c r="AF22" s="140"/>
      <c r="AG22" s="140"/>
      <c r="AH22" s="134"/>
      <c r="AI22" s="140"/>
      <c r="AJ22" s="184"/>
      <c r="AK22" s="154"/>
      <c r="AL22" s="134"/>
      <c r="AM22" s="134"/>
      <c r="AN22" s="134"/>
      <c r="AO22" s="134"/>
      <c r="AP22" s="134"/>
      <c r="AQ22" s="134"/>
      <c r="AR22" s="134"/>
      <c r="AS22" s="155"/>
      <c r="AT22" s="155"/>
      <c r="AU22" s="155"/>
      <c r="AV22" s="155"/>
      <c r="AW22" s="155"/>
      <c r="AX22" s="140"/>
      <c r="AY22" s="140"/>
      <c r="AZ22" s="134"/>
      <c r="BA22" s="140"/>
      <c r="BB22" s="184"/>
      <c r="BC22" s="154"/>
      <c r="BD22" s="134"/>
      <c r="BE22" s="134"/>
      <c r="BF22" s="134"/>
      <c r="BG22" s="134"/>
      <c r="BH22" s="134"/>
      <c r="BI22" s="134"/>
      <c r="BJ22" s="134"/>
      <c r="BK22" s="134"/>
      <c r="BL22" s="155"/>
      <c r="BM22" s="155"/>
      <c r="BN22" s="155"/>
      <c r="BO22" s="155"/>
      <c r="BP22" s="140"/>
      <c r="BQ22" s="140"/>
      <c r="BR22" s="134"/>
      <c r="BS22" s="140"/>
      <c r="BT22" s="153"/>
      <c r="BU22" s="154"/>
      <c r="BV22" s="134"/>
      <c r="BW22" s="134"/>
      <c r="BX22" s="134"/>
      <c r="BY22" s="134"/>
      <c r="BZ22" s="134"/>
      <c r="CA22" s="134"/>
      <c r="CB22" s="134"/>
      <c r="CC22" s="134"/>
      <c r="CD22" s="155"/>
      <c r="CE22" s="155"/>
      <c r="CF22" s="155"/>
      <c r="CG22" s="155"/>
      <c r="CH22" s="140"/>
      <c r="CI22" s="140"/>
      <c r="CJ22" s="134"/>
      <c r="CK22" s="140"/>
      <c r="CL22" s="153"/>
      <c r="CM22" s="154"/>
      <c r="CN22" s="134"/>
      <c r="CO22" s="134"/>
      <c r="CP22" s="134"/>
      <c r="CQ22" s="134"/>
      <c r="CR22" s="134"/>
      <c r="CS22" s="134"/>
      <c r="CT22" s="134"/>
      <c r="CU22" s="134"/>
      <c r="CV22" s="155"/>
      <c r="CW22" s="155"/>
      <c r="CX22" s="155"/>
      <c r="CY22" s="155"/>
      <c r="CZ22" s="140"/>
      <c r="DA22" s="140"/>
      <c r="DB22" s="134"/>
      <c r="DC22" s="140"/>
      <c r="DD22" s="153"/>
    </row>
    <row r="23" spans="1:108" ht="25.4" customHeight="1">
      <c r="A23" s="154"/>
      <c r="B23" s="133"/>
      <c r="C23" s="133"/>
      <c r="D23" s="133"/>
      <c r="E23" s="133"/>
      <c r="F23" s="156"/>
      <c r="G23" s="133"/>
      <c r="H23" s="133"/>
      <c r="I23" s="133"/>
      <c r="J23" s="134"/>
      <c r="K23" s="133"/>
      <c r="L23" s="135"/>
      <c r="M23" s="135"/>
      <c r="N23" s="139"/>
      <c r="O23" s="140"/>
      <c r="P23" s="134"/>
      <c r="Q23" s="140"/>
      <c r="R23" s="153"/>
      <c r="S23" s="183"/>
      <c r="T23" s="134"/>
      <c r="U23" s="134"/>
      <c r="V23" s="134"/>
      <c r="W23" s="134"/>
      <c r="X23" s="134"/>
      <c r="Y23" s="134"/>
      <c r="Z23" s="134"/>
      <c r="AA23" s="155"/>
      <c r="AB23" s="155"/>
      <c r="AC23" s="155"/>
      <c r="AD23" s="155"/>
      <c r="AE23" s="155"/>
      <c r="AF23" s="140"/>
      <c r="AG23" s="140"/>
      <c r="AH23" s="134"/>
      <c r="AI23" s="140"/>
      <c r="AJ23" s="184"/>
      <c r="AK23" s="154"/>
      <c r="AL23" s="134"/>
      <c r="AM23" s="134"/>
      <c r="AN23" s="134"/>
      <c r="AO23" s="134"/>
      <c r="AP23" s="134"/>
      <c r="AQ23" s="134"/>
      <c r="AR23" s="134"/>
      <c r="AS23" s="155"/>
      <c r="AT23" s="155"/>
      <c r="AU23" s="155"/>
      <c r="AV23" s="155"/>
      <c r="AW23" s="155"/>
      <c r="AX23" s="140"/>
      <c r="AY23" s="140"/>
      <c r="AZ23" s="134"/>
      <c r="BA23" s="140"/>
      <c r="BB23" s="184"/>
      <c r="BC23" s="154"/>
      <c r="BD23" s="134"/>
      <c r="BE23" s="134"/>
      <c r="BF23" s="134"/>
      <c r="BG23" s="134"/>
      <c r="BH23" s="134"/>
      <c r="BI23" s="134"/>
      <c r="BJ23" s="134"/>
      <c r="BK23" s="134"/>
      <c r="BL23" s="155"/>
      <c r="BM23" s="155"/>
      <c r="BN23" s="155"/>
      <c r="BO23" s="155"/>
      <c r="BP23" s="140"/>
      <c r="BQ23" s="140"/>
      <c r="BR23" s="134"/>
      <c r="BS23" s="140"/>
      <c r="BT23" s="153"/>
      <c r="BU23" s="154"/>
      <c r="BV23" s="134"/>
      <c r="BW23" s="134"/>
      <c r="BX23" s="134"/>
      <c r="BY23" s="134"/>
      <c r="BZ23" s="134"/>
      <c r="CA23" s="134"/>
      <c r="CB23" s="134"/>
      <c r="CC23" s="134"/>
      <c r="CD23" s="155"/>
      <c r="CE23" s="155"/>
      <c r="CF23" s="155"/>
      <c r="CG23" s="155"/>
      <c r="CH23" s="140"/>
      <c r="CI23" s="140"/>
      <c r="CJ23" s="134"/>
      <c r="CK23" s="140"/>
      <c r="CL23" s="153"/>
      <c r="CM23" s="154"/>
      <c r="CN23" s="134"/>
      <c r="CO23" s="134"/>
      <c r="CP23" s="134"/>
      <c r="CQ23" s="134"/>
      <c r="CR23" s="134"/>
      <c r="CS23" s="134"/>
      <c r="CT23" s="134"/>
      <c r="CU23" s="134"/>
      <c r="CV23" s="155"/>
      <c r="CW23" s="155"/>
      <c r="CX23" s="155"/>
      <c r="CY23" s="155"/>
      <c r="CZ23" s="140"/>
      <c r="DA23" s="140"/>
      <c r="DB23" s="134"/>
      <c r="DC23" s="140"/>
      <c r="DD23" s="153"/>
    </row>
    <row r="24" spans="1:108" ht="25.4" customHeight="1" thickBot="1">
      <c r="A24" s="165"/>
      <c r="B24" s="158"/>
      <c r="C24" s="158"/>
      <c r="D24" s="158"/>
      <c r="E24" s="158"/>
      <c r="F24" s="159"/>
      <c r="G24" s="158"/>
      <c r="H24" s="158"/>
      <c r="I24" s="158"/>
      <c r="J24" s="160"/>
      <c r="K24" s="158"/>
      <c r="L24" s="161"/>
      <c r="M24" s="161"/>
      <c r="N24" s="162"/>
      <c r="O24" s="163"/>
      <c r="P24" s="160"/>
      <c r="Q24" s="163"/>
      <c r="R24" s="164"/>
      <c r="S24" s="185"/>
      <c r="T24" s="160"/>
      <c r="U24" s="160"/>
      <c r="V24" s="160"/>
      <c r="W24" s="160"/>
      <c r="X24" s="160"/>
      <c r="Y24" s="160"/>
      <c r="Z24" s="160"/>
      <c r="AA24" s="166"/>
      <c r="AB24" s="166"/>
      <c r="AC24" s="166"/>
      <c r="AD24" s="166"/>
      <c r="AE24" s="166"/>
      <c r="AF24" s="163"/>
      <c r="AG24" s="163"/>
      <c r="AH24" s="160"/>
      <c r="AI24" s="163"/>
      <c r="AJ24" s="186"/>
      <c r="AK24" s="165"/>
      <c r="AL24" s="160"/>
      <c r="AM24" s="160"/>
      <c r="AN24" s="160"/>
      <c r="AO24" s="160"/>
      <c r="AP24" s="160"/>
      <c r="AQ24" s="160"/>
      <c r="AR24" s="160"/>
      <c r="AS24" s="166"/>
      <c r="AT24" s="166"/>
      <c r="AU24" s="166"/>
      <c r="AV24" s="166"/>
      <c r="AW24" s="166"/>
      <c r="AX24" s="163"/>
      <c r="AY24" s="163"/>
      <c r="AZ24" s="160"/>
      <c r="BA24" s="163"/>
      <c r="BB24" s="186"/>
      <c r="BC24" s="165"/>
      <c r="BD24" s="160"/>
      <c r="BE24" s="160"/>
      <c r="BF24" s="160"/>
      <c r="BG24" s="160"/>
      <c r="BH24" s="160"/>
      <c r="BI24" s="160"/>
      <c r="BJ24" s="160"/>
      <c r="BK24" s="160"/>
      <c r="BL24" s="166"/>
      <c r="BM24" s="166"/>
      <c r="BN24" s="166"/>
      <c r="BO24" s="166"/>
      <c r="BP24" s="163"/>
      <c r="BQ24" s="163"/>
      <c r="BR24" s="160"/>
      <c r="BS24" s="163"/>
      <c r="BT24" s="164"/>
      <c r="BU24" s="165"/>
      <c r="BV24" s="160"/>
      <c r="BW24" s="160"/>
      <c r="BX24" s="160"/>
      <c r="BY24" s="160"/>
      <c r="BZ24" s="160"/>
      <c r="CA24" s="160"/>
      <c r="CB24" s="160"/>
      <c r="CC24" s="160"/>
      <c r="CD24" s="166"/>
      <c r="CE24" s="166"/>
      <c r="CF24" s="166"/>
      <c r="CG24" s="166"/>
      <c r="CH24" s="163"/>
      <c r="CI24" s="163"/>
      <c r="CJ24" s="160"/>
      <c r="CK24" s="163"/>
      <c r="CL24" s="164"/>
      <c r="CM24" s="165"/>
      <c r="CN24" s="160"/>
      <c r="CO24" s="160"/>
      <c r="CP24" s="160"/>
      <c r="CQ24" s="160"/>
      <c r="CR24" s="160"/>
      <c r="CS24" s="160"/>
      <c r="CT24" s="160"/>
      <c r="CU24" s="160"/>
      <c r="CV24" s="166"/>
      <c r="CW24" s="166"/>
      <c r="CX24" s="166"/>
      <c r="CY24" s="166"/>
      <c r="CZ24" s="163"/>
      <c r="DA24" s="163"/>
      <c r="DB24" s="160"/>
      <c r="DC24" s="163"/>
      <c r="DD24" s="164"/>
    </row>
    <row r="25" spans="1:108" ht="25.4" customHeight="1">
      <c r="J25" s="72"/>
      <c r="K25" s="72"/>
      <c r="L25" s="72"/>
      <c r="M25" s="72"/>
      <c r="N25" s="79"/>
      <c r="O25" s="79"/>
      <c r="P25" s="72"/>
      <c r="Q25" s="79"/>
      <c r="R25" s="79"/>
      <c r="S25" s="94"/>
      <c r="AA25" s="167"/>
      <c r="AB25" s="167"/>
      <c r="AC25" s="167"/>
      <c r="AD25" s="167"/>
      <c r="AE25" s="167"/>
    </row>
    <row r="26" spans="1:108" ht="25.4" customHeight="1">
      <c r="G26" s="167"/>
      <c r="H26" s="167"/>
      <c r="I26" s="167"/>
      <c r="J26" s="169"/>
      <c r="K26" s="169"/>
      <c r="L26" s="169"/>
      <c r="M26" s="169"/>
      <c r="N26" s="168"/>
      <c r="O26" s="168"/>
      <c r="P26" s="187"/>
      <c r="Q26" s="170"/>
      <c r="R26" s="170"/>
      <c r="AA26" s="167"/>
    </row>
    <row r="27" spans="1:108" ht="25.4" customHeight="1">
      <c r="I27" s="167"/>
      <c r="J27" s="169"/>
      <c r="K27" s="169"/>
      <c r="L27" s="169"/>
      <c r="M27" s="169"/>
      <c r="N27" s="168"/>
      <c r="O27" s="168"/>
      <c r="P27" s="187"/>
      <c r="Q27" s="170"/>
      <c r="R27" s="170"/>
      <c r="AA27" s="167"/>
      <c r="AB27" s="167"/>
      <c r="AC27" s="167"/>
      <c r="AD27" s="167"/>
      <c r="AE27" s="167"/>
    </row>
    <row r="28" spans="1:108" ht="25.4" customHeight="1">
      <c r="I28" s="167"/>
      <c r="J28" s="169"/>
      <c r="K28" s="169"/>
      <c r="L28" s="169"/>
      <c r="M28" s="169"/>
      <c r="N28" s="168"/>
      <c r="O28" s="168"/>
      <c r="P28" s="187"/>
      <c r="Q28" s="170"/>
      <c r="R28" s="170"/>
      <c r="AA28" s="167"/>
      <c r="AB28" s="167"/>
      <c r="AC28" s="167"/>
      <c r="AD28" s="167"/>
      <c r="AE28" s="167"/>
    </row>
    <row r="29" spans="1:108" ht="25.4" customHeight="1">
      <c r="I29" s="167"/>
      <c r="J29" s="169"/>
      <c r="K29" s="169"/>
      <c r="L29" s="169"/>
      <c r="M29" s="169"/>
      <c r="N29" s="168"/>
      <c r="O29" s="168"/>
      <c r="P29" s="187"/>
      <c r="Q29" s="170"/>
      <c r="R29" s="170"/>
      <c r="AA29" s="167"/>
      <c r="AB29" s="167"/>
      <c r="AC29" s="167"/>
      <c r="AD29" s="167"/>
      <c r="AE29" s="167"/>
    </row>
    <row r="30" spans="1:108" ht="25.4" customHeight="1">
      <c r="I30" s="167"/>
      <c r="J30" s="169"/>
      <c r="K30" s="169"/>
      <c r="L30" s="169"/>
      <c r="M30" s="169"/>
      <c r="N30" s="168"/>
      <c r="O30" s="168"/>
      <c r="P30" s="187"/>
      <c r="Q30" s="170"/>
      <c r="R30" s="170"/>
      <c r="AA30" s="167"/>
      <c r="AB30" s="167"/>
      <c r="AC30" s="167"/>
      <c r="AD30" s="167"/>
      <c r="AE30" s="167"/>
    </row>
    <row r="31" spans="1:108" ht="25.4" customHeight="1">
      <c r="I31" s="167"/>
      <c r="J31" s="169"/>
      <c r="K31" s="169"/>
      <c r="L31" s="169"/>
      <c r="M31" s="169"/>
      <c r="N31" s="168"/>
      <c r="O31" s="168"/>
      <c r="P31" s="187"/>
      <c r="Q31" s="170"/>
      <c r="R31" s="170"/>
      <c r="AA31" s="167"/>
      <c r="AB31" s="167"/>
      <c r="AC31" s="167"/>
      <c r="AD31" s="167"/>
      <c r="AE31" s="167"/>
    </row>
    <row r="32" spans="1:108" ht="25.4" customHeight="1">
      <c r="I32" s="167"/>
      <c r="J32" s="169"/>
      <c r="K32" s="169"/>
      <c r="L32" s="169"/>
      <c r="M32" s="169"/>
      <c r="N32" s="168"/>
      <c r="O32" s="168"/>
      <c r="P32" s="187"/>
      <c r="Q32" s="170"/>
      <c r="R32" s="170"/>
      <c r="AA32" s="167"/>
      <c r="AB32" s="167"/>
      <c r="AC32" s="167"/>
      <c r="AD32" s="167"/>
      <c r="AE32" s="167"/>
    </row>
    <row r="33" spans="9:52" ht="25.4" customHeight="1">
      <c r="I33" s="167"/>
      <c r="J33" s="169"/>
      <c r="K33" s="169"/>
      <c r="L33" s="169"/>
      <c r="M33" s="169"/>
      <c r="N33" s="168"/>
      <c r="O33" s="168"/>
      <c r="P33" s="187"/>
      <c r="Q33" s="170"/>
      <c r="R33" s="170"/>
      <c r="AA33" s="167"/>
      <c r="AB33" s="167"/>
      <c r="AC33" s="167"/>
      <c r="AD33" s="167"/>
      <c r="AE33" s="167"/>
    </row>
    <row r="34" spans="9:52" ht="25.4" customHeight="1">
      <c r="I34" s="167"/>
      <c r="J34" s="169"/>
      <c r="K34" s="169"/>
      <c r="L34" s="169"/>
      <c r="M34" s="169"/>
      <c r="N34" s="168"/>
      <c r="O34" s="168"/>
      <c r="P34" s="187"/>
      <c r="Q34" s="170"/>
      <c r="R34" s="170"/>
      <c r="AA34" s="76"/>
      <c r="AB34" s="76"/>
      <c r="AC34" s="76"/>
      <c r="AD34" s="76"/>
      <c r="AE34" s="76"/>
      <c r="AF34" s="77"/>
      <c r="AG34" s="77"/>
      <c r="AH34" s="76"/>
      <c r="AI34" s="77"/>
      <c r="AJ34" s="77"/>
      <c r="AK34" s="78"/>
      <c r="AL34" s="76"/>
      <c r="AM34" s="76"/>
      <c r="AN34" s="76"/>
      <c r="AO34" s="76"/>
      <c r="AP34" s="76"/>
      <c r="AQ34" s="76"/>
      <c r="AR34" s="76"/>
      <c r="AS34" s="76"/>
      <c r="AT34" s="76"/>
      <c r="AU34" s="76"/>
      <c r="AV34" s="76"/>
      <c r="AW34" s="76"/>
      <c r="AX34" s="77"/>
      <c r="AY34" s="77"/>
      <c r="AZ34" s="76"/>
    </row>
    <row r="35" spans="9:52" ht="25.4" customHeight="1">
      <c r="I35" s="167"/>
      <c r="J35" s="169"/>
      <c r="K35" s="169"/>
      <c r="L35" s="169"/>
      <c r="M35" s="169"/>
      <c r="N35" s="168"/>
      <c r="O35" s="168"/>
      <c r="P35" s="187"/>
      <c r="Q35" s="170"/>
      <c r="R35" s="170"/>
      <c r="AA35" s="167"/>
      <c r="AB35" s="167"/>
      <c r="AC35" s="167"/>
      <c r="AD35" s="167"/>
      <c r="AE35" s="167"/>
    </row>
    <row r="36" spans="9:52" ht="25.4" customHeight="1">
      <c r="I36" s="167"/>
      <c r="J36" s="169"/>
      <c r="K36" s="169"/>
      <c r="L36" s="169"/>
      <c r="M36" s="169"/>
      <c r="N36" s="168"/>
      <c r="O36" s="168"/>
      <c r="P36" s="187"/>
      <c r="Q36" s="170"/>
      <c r="R36" s="170"/>
      <c r="AA36" s="167"/>
      <c r="AB36" s="167"/>
      <c r="AC36" s="167"/>
      <c r="AD36" s="167"/>
      <c r="AE36" s="167"/>
    </row>
    <row r="37" spans="9:52" ht="25.4" customHeight="1">
      <c r="I37" s="167"/>
      <c r="J37" s="169"/>
      <c r="K37" s="169"/>
      <c r="L37" s="169"/>
      <c r="M37" s="169"/>
      <c r="N37" s="168"/>
      <c r="O37" s="168"/>
      <c r="P37" s="187"/>
      <c r="Q37" s="170"/>
      <c r="R37" s="170"/>
      <c r="AA37" s="167"/>
      <c r="AB37" s="167"/>
      <c r="AC37" s="167"/>
      <c r="AD37" s="167"/>
      <c r="AE37" s="167"/>
    </row>
    <row r="38" spans="9:52" ht="25.4" customHeight="1">
      <c r="I38" s="167"/>
      <c r="J38" s="169"/>
      <c r="K38" s="169"/>
      <c r="L38" s="169"/>
      <c r="M38" s="169"/>
      <c r="N38" s="168"/>
      <c r="O38" s="168"/>
      <c r="P38" s="187"/>
      <c r="Q38" s="170"/>
      <c r="R38" s="170"/>
      <c r="AA38" s="167"/>
      <c r="AB38" s="167"/>
      <c r="AC38" s="167"/>
      <c r="AD38" s="167"/>
      <c r="AE38" s="167"/>
    </row>
    <row r="39" spans="9:52" ht="25.4" customHeight="1">
      <c r="I39" s="167"/>
      <c r="J39" s="169"/>
      <c r="K39" s="169"/>
      <c r="L39" s="169"/>
      <c r="M39" s="169"/>
      <c r="N39" s="168"/>
      <c r="O39" s="168"/>
      <c r="P39" s="187"/>
      <c r="Q39" s="170"/>
      <c r="R39" s="170"/>
      <c r="AA39" s="167"/>
      <c r="AB39" s="167"/>
      <c r="AC39" s="167"/>
      <c r="AD39" s="167"/>
      <c r="AE39" s="167"/>
    </row>
    <row r="40" spans="9:52" ht="25.4" customHeight="1">
      <c r="I40" s="167"/>
      <c r="J40" s="169"/>
      <c r="K40" s="169"/>
      <c r="L40" s="169"/>
      <c r="M40" s="169"/>
      <c r="N40" s="168"/>
      <c r="O40" s="168"/>
      <c r="P40" s="187"/>
      <c r="Q40" s="170"/>
      <c r="R40" s="170"/>
      <c r="AA40" s="167"/>
      <c r="AB40" s="167"/>
      <c r="AC40" s="167"/>
      <c r="AD40" s="167"/>
      <c r="AE40" s="167"/>
    </row>
    <row r="41" spans="9:52" ht="25.4" customHeight="1">
      <c r="I41" s="167"/>
      <c r="J41" s="169"/>
      <c r="K41" s="169"/>
      <c r="L41" s="169"/>
      <c r="M41" s="169"/>
      <c r="N41" s="168"/>
      <c r="O41" s="168"/>
      <c r="P41" s="187"/>
      <c r="Q41" s="170"/>
      <c r="R41" s="170"/>
      <c r="AA41" s="167"/>
      <c r="AB41" s="167"/>
      <c r="AC41" s="167"/>
      <c r="AD41" s="167"/>
      <c r="AE41" s="167"/>
    </row>
    <row r="42" spans="9:52" ht="25.4" customHeight="1">
      <c r="I42" s="167"/>
      <c r="J42" s="169"/>
      <c r="K42" s="169"/>
      <c r="L42" s="169"/>
      <c r="M42" s="169"/>
      <c r="N42" s="168"/>
      <c r="O42" s="168"/>
      <c r="P42" s="187"/>
      <c r="Q42" s="170"/>
      <c r="R42" s="170"/>
      <c r="AA42" s="167"/>
      <c r="AB42" s="167"/>
      <c r="AC42" s="167"/>
      <c r="AD42" s="167"/>
      <c r="AE42" s="167"/>
    </row>
    <row r="43" spans="9:52" ht="25.4" customHeight="1">
      <c r="I43" s="167"/>
      <c r="J43" s="169"/>
      <c r="K43" s="169"/>
      <c r="L43" s="169"/>
      <c r="M43" s="169"/>
      <c r="N43" s="168"/>
      <c r="O43" s="168"/>
      <c r="P43" s="187"/>
      <c r="Q43" s="170"/>
      <c r="R43" s="170"/>
      <c r="AA43" s="167"/>
      <c r="AB43" s="167"/>
      <c r="AC43" s="167"/>
      <c r="AD43" s="167"/>
      <c r="AE43" s="167"/>
    </row>
    <row r="44" spans="9:52" ht="25.4" customHeight="1">
      <c r="I44" s="167"/>
      <c r="J44" s="169"/>
      <c r="K44" s="169"/>
      <c r="L44" s="169"/>
      <c r="M44" s="169"/>
      <c r="N44" s="168"/>
      <c r="O44" s="168"/>
      <c r="P44" s="187"/>
      <c r="Q44" s="170"/>
      <c r="R44" s="170"/>
      <c r="AA44" s="167"/>
      <c r="AB44" s="167"/>
      <c r="AC44" s="167"/>
      <c r="AD44" s="167"/>
      <c r="AE44" s="167"/>
    </row>
    <row r="45" spans="9:52" ht="25.4" customHeight="1">
      <c r="I45" s="167"/>
      <c r="J45" s="169"/>
      <c r="K45" s="169"/>
      <c r="L45" s="169"/>
      <c r="M45" s="169"/>
      <c r="N45" s="168"/>
      <c r="O45" s="168"/>
      <c r="P45" s="187"/>
      <c r="Q45" s="170"/>
      <c r="R45" s="170"/>
      <c r="AA45" s="167"/>
      <c r="AB45" s="167"/>
      <c r="AC45" s="167"/>
      <c r="AD45" s="167"/>
      <c r="AE45" s="167"/>
    </row>
    <row r="46" spans="9:52" ht="25.4" customHeight="1">
      <c r="I46" s="167"/>
      <c r="J46" s="169"/>
      <c r="K46" s="169"/>
      <c r="L46" s="169"/>
      <c r="M46" s="169"/>
      <c r="N46" s="168"/>
      <c r="O46" s="168"/>
      <c r="P46" s="187"/>
      <c r="Q46" s="170"/>
      <c r="R46" s="170"/>
      <c r="AA46" s="167"/>
      <c r="AB46" s="167"/>
      <c r="AC46" s="167"/>
      <c r="AD46" s="167"/>
      <c r="AE46" s="167"/>
    </row>
    <row r="47" spans="9:52" ht="25.4" customHeight="1">
      <c r="J47" s="169"/>
      <c r="K47" s="169"/>
      <c r="L47" s="169"/>
      <c r="M47" s="169"/>
      <c r="N47" s="168"/>
      <c r="O47" s="168"/>
      <c r="P47" s="187"/>
      <c r="Q47" s="170"/>
      <c r="R47" s="170"/>
      <c r="AA47" s="167"/>
      <c r="AB47" s="167"/>
      <c r="AC47" s="167"/>
      <c r="AD47" s="167"/>
      <c r="AE47" s="167"/>
    </row>
    <row r="48" spans="9:52" ht="25.4" customHeight="1">
      <c r="J48" s="169"/>
      <c r="K48" s="169"/>
      <c r="L48" s="169"/>
      <c r="M48" s="169"/>
      <c r="N48" s="168"/>
      <c r="O48" s="168"/>
      <c r="P48" s="187"/>
      <c r="Q48" s="170"/>
      <c r="R48" s="170"/>
      <c r="AA48" s="167"/>
      <c r="AB48" s="167"/>
      <c r="AC48" s="167"/>
      <c r="AD48" s="167"/>
      <c r="AE48" s="167"/>
    </row>
    <row r="49" spans="10:31" ht="25.4" customHeight="1">
      <c r="J49" s="169"/>
      <c r="K49" s="169"/>
      <c r="L49" s="169"/>
      <c r="M49" s="169"/>
      <c r="N49" s="168"/>
      <c r="O49" s="168"/>
      <c r="P49" s="187"/>
      <c r="Q49" s="170"/>
      <c r="R49" s="170"/>
      <c r="AA49" s="167"/>
      <c r="AB49" s="167"/>
      <c r="AC49" s="167"/>
      <c r="AD49" s="167"/>
      <c r="AE49" s="167"/>
    </row>
    <row r="50" spans="10:31" ht="25.4" customHeight="1">
      <c r="J50" s="169"/>
      <c r="K50" s="169"/>
      <c r="L50" s="169"/>
      <c r="M50" s="169"/>
      <c r="N50" s="168"/>
      <c r="O50" s="168"/>
      <c r="P50" s="187"/>
      <c r="Q50" s="170"/>
      <c r="R50" s="170"/>
      <c r="AA50" s="167"/>
      <c r="AB50" s="167"/>
      <c r="AC50" s="167"/>
      <c r="AD50" s="167"/>
      <c r="AE50" s="167"/>
    </row>
    <row r="51" spans="10:31" ht="25.4" customHeight="1">
      <c r="J51" s="169"/>
      <c r="K51" s="169"/>
      <c r="L51" s="169"/>
      <c r="M51" s="169"/>
      <c r="N51" s="168"/>
      <c r="O51" s="168"/>
      <c r="P51" s="187"/>
      <c r="Q51" s="170"/>
      <c r="R51" s="170"/>
      <c r="AA51" s="167"/>
      <c r="AB51" s="167"/>
      <c r="AC51" s="167"/>
      <c r="AD51" s="167"/>
      <c r="AE51" s="167"/>
    </row>
    <row r="52" spans="10:31" ht="25.4" customHeight="1">
      <c r="J52" s="169"/>
      <c r="K52" s="169"/>
      <c r="L52" s="169"/>
      <c r="M52" s="169"/>
      <c r="N52" s="168"/>
      <c r="O52" s="168"/>
      <c r="P52" s="187"/>
      <c r="Q52" s="170"/>
      <c r="R52" s="170"/>
      <c r="AA52" s="167"/>
      <c r="AB52" s="167"/>
      <c r="AC52" s="167"/>
      <c r="AD52" s="167"/>
      <c r="AE52" s="167"/>
    </row>
    <row r="53" spans="10:31" ht="25.4" customHeight="1">
      <c r="J53" s="169"/>
      <c r="K53" s="169"/>
      <c r="L53" s="169"/>
      <c r="M53" s="169"/>
      <c r="N53" s="168"/>
      <c r="O53" s="168"/>
      <c r="P53" s="187"/>
      <c r="Q53" s="170"/>
      <c r="R53" s="170"/>
      <c r="AA53" s="167"/>
      <c r="AB53" s="167"/>
      <c r="AC53" s="167"/>
      <c r="AD53" s="167"/>
      <c r="AE53" s="167"/>
    </row>
    <row r="54" spans="10:31" ht="25.4" customHeight="1">
      <c r="J54" s="169"/>
      <c r="K54" s="169"/>
      <c r="L54" s="169"/>
      <c r="M54" s="169"/>
      <c r="N54" s="168"/>
      <c r="O54" s="168"/>
      <c r="P54" s="187"/>
      <c r="Q54" s="170"/>
      <c r="R54" s="170"/>
      <c r="AA54" s="167"/>
      <c r="AB54" s="167"/>
      <c r="AC54" s="167"/>
      <c r="AD54" s="167"/>
      <c r="AE54" s="167"/>
    </row>
    <row r="55" spans="10:31" ht="25.4" customHeight="1">
      <c r="J55" s="169"/>
      <c r="K55" s="169"/>
      <c r="L55" s="169"/>
      <c r="M55" s="169"/>
      <c r="N55" s="168"/>
      <c r="O55" s="168"/>
      <c r="P55" s="187"/>
      <c r="Q55" s="170"/>
      <c r="R55" s="170"/>
      <c r="AA55" s="167"/>
      <c r="AB55" s="167"/>
      <c r="AC55" s="167"/>
      <c r="AD55" s="167"/>
      <c r="AE55" s="167"/>
    </row>
    <row r="56" spans="10:31" ht="25.4" customHeight="1">
      <c r="J56" s="169"/>
      <c r="K56" s="169"/>
      <c r="L56" s="169"/>
      <c r="M56" s="169"/>
      <c r="N56" s="168"/>
      <c r="O56" s="168"/>
      <c r="P56" s="187"/>
      <c r="Q56" s="170"/>
      <c r="R56" s="170"/>
      <c r="AA56" s="167"/>
      <c r="AB56" s="167"/>
      <c r="AC56" s="167"/>
      <c r="AD56" s="167"/>
      <c r="AE56" s="167"/>
    </row>
    <row r="57" spans="10:31" ht="25.4" customHeight="1">
      <c r="J57" s="169"/>
      <c r="K57" s="169"/>
      <c r="L57" s="169"/>
      <c r="M57" s="169"/>
      <c r="N57" s="168"/>
      <c r="O57" s="168"/>
      <c r="P57" s="187"/>
      <c r="Q57" s="170"/>
      <c r="R57" s="170"/>
      <c r="AA57" s="167"/>
      <c r="AB57" s="167"/>
      <c r="AC57" s="167"/>
      <c r="AD57" s="167"/>
      <c r="AE57" s="167"/>
    </row>
    <row r="58" spans="10:31" ht="25.4" customHeight="1">
      <c r="J58" s="169"/>
      <c r="K58" s="169"/>
      <c r="L58" s="169"/>
      <c r="M58" s="169"/>
      <c r="N58" s="168"/>
      <c r="O58" s="168"/>
      <c r="P58" s="187"/>
      <c r="Q58" s="170"/>
      <c r="R58" s="170"/>
      <c r="AA58" s="167"/>
      <c r="AB58" s="167"/>
      <c r="AC58" s="167"/>
      <c r="AD58" s="167"/>
      <c r="AE58" s="167"/>
    </row>
    <row r="59" spans="10:31" ht="25.4" customHeight="1">
      <c r="J59" s="169"/>
      <c r="K59" s="169"/>
      <c r="L59" s="169"/>
      <c r="M59" s="169"/>
      <c r="N59" s="168"/>
      <c r="O59" s="168"/>
      <c r="P59" s="187"/>
      <c r="Q59" s="170"/>
      <c r="R59" s="170"/>
      <c r="AA59" s="167"/>
      <c r="AB59" s="167"/>
      <c r="AC59" s="167"/>
      <c r="AD59" s="167"/>
      <c r="AE59" s="167"/>
    </row>
    <row r="60" spans="10:31" ht="25.4" customHeight="1">
      <c r="J60" s="169"/>
      <c r="K60" s="169"/>
      <c r="L60" s="169"/>
      <c r="M60" s="169"/>
      <c r="N60" s="168"/>
      <c r="O60" s="168"/>
      <c r="P60" s="187"/>
      <c r="Q60" s="170"/>
      <c r="R60" s="170"/>
      <c r="AA60" s="167"/>
      <c r="AB60" s="167"/>
      <c r="AC60" s="167"/>
      <c r="AD60" s="167"/>
      <c r="AE60" s="167"/>
    </row>
    <row r="61" spans="10:31" ht="25.4" customHeight="1">
      <c r="J61" s="169"/>
      <c r="K61" s="169"/>
      <c r="L61" s="169"/>
      <c r="M61" s="169"/>
      <c r="N61" s="168"/>
      <c r="O61" s="168"/>
      <c r="P61" s="187"/>
      <c r="Q61" s="170"/>
      <c r="R61" s="170"/>
      <c r="AA61" s="167"/>
      <c r="AB61" s="167"/>
      <c r="AC61" s="167"/>
      <c r="AD61" s="167"/>
      <c r="AE61" s="167"/>
    </row>
    <row r="62" spans="10:31" ht="25.4" customHeight="1">
      <c r="J62" s="169"/>
      <c r="K62" s="169"/>
      <c r="L62" s="169"/>
      <c r="M62" s="169"/>
      <c r="N62" s="168"/>
      <c r="O62" s="168"/>
      <c r="P62" s="187"/>
      <c r="Q62" s="170"/>
      <c r="R62" s="170"/>
      <c r="AA62" s="167"/>
      <c r="AB62" s="167"/>
      <c r="AC62" s="167"/>
      <c r="AD62" s="167"/>
      <c r="AE62" s="167"/>
    </row>
    <row r="63" spans="10:31" ht="25.4" customHeight="1">
      <c r="J63" s="169"/>
      <c r="K63" s="169"/>
      <c r="L63" s="169"/>
      <c r="M63" s="169"/>
      <c r="N63" s="168"/>
      <c r="O63" s="168"/>
      <c r="AA63" s="167"/>
      <c r="AB63" s="167"/>
      <c r="AC63" s="167"/>
      <c r="AD63" s="167"/>
      <c r="AE63" s="167"/>
    </row>
    <row r="64" spans="10:31" ht="25.4" customHeight="1">
      <c r="J64" s="169"/>
      <c r="K64" s="169"/>
      <c r="L64" s="169"/>
      <c r="M64" s="169"/>
      <c r="N64" s="168"/>
      <c r="O64" s="168"/>
      <c r="AA64" s="167"/>
      <c r="AB64" s="167"/>
      <c r="AC64" s="167"/>
      <c r="AD64" s="167"/>
      <c r="AE64" s="167"/>
    </row>
    <row r="66" spans="2:32" ht="25.4" customHeight="1">
      <c r="B66" s="172"/>
      <c r="C66" s="172"/>
    </row>
    <row r="67" spans="2:32" ht="25.4" customHeight="1">
      <c r="J67" s="72"/>
      <c r="K67" s="72"/>
      <c r="L67" s="72"/>
      <c r="M67" s="72"/>
      <c r="N67" s="79"/>
      <c r="O67" s="79"/>
      <c r="P67" s="72"/>
      <c r="Q67" s="79"/>
      <c r="R67" s="79"/>
    </row>
    <row r="68" spans="2:32" ht="25.4" customHeight="1">
      <c r="J68" s="72"/>
      <c r="K68" s="72"/>
      <c r="L68" s="72"/>
      <c r="M68" s="72"/>
      <c r="N68" s="79"/>
      <c r="O68" s="79"/>
      <c r="P68" s="72"/>
      <c r="Q68" s="79"/>
      <c r="R68" s="79"/>
    </row>
    <row r="69" spans="2:32" ht="25.4" customHeight="1">
      <c r="J69" s="72"/>
      <c r="K69" s="72"/>
      <c r="L69" s="72"/>
      <c r="M69" s="72"/>
      <c r="N69" s="79"/>
      <c r="O69" s="79"/>
      <c r="P69" s="72"/>
      <c r="Q69" s="79"/>
      <c r="R69" s="79"/>
    </row>
    <row r="70" spans="2:32" ht="25.4" customHeight="1">
      <c r="J70" s="72"/>
      <c r="K70" s="72"/>
      <c r="L70" s="72"/>
      <c r="M70" s="72"/>
      <c r="N70" s="79"/>
      <c r="O70" s="79"/>
      <c r="P70" s="72"/>
      <c r="Q70" s="79"/>
      <c r="R70" s="79"/>
    </row>
    <row r="71" spans="2:32" ht="25.4" customHeight="1">
      <c r="J71" s="72"/>
      <c r="K71" s="72"/>
      <c r="L71" s="72"/>
      <c r="M71" s="72"/>
      <c r="N71" s="79"/>
      <c r="O71" s="79"/>
      <c r="P71" s="72"/>
      <c r="Q71" s="79"/>
      <c r="R71" s="79"/>
    </row>
    <row r="74" spans="2:32" ht="25.4" customHeight="1">
      <c r="B74" s="172"/>
      <c r="C74" s="172"/>
    </row>
    <row r="75" spans="2:32" ht="25.4" customHeight="1">
      <c r="B75" s="1"/>
      <c r="C75" s="1"/>
      <c r="D75" s="1"/>
      <c r="E75" s="1"/>
      <c r="F75" s="1"/>
      <c r="G75" s="1"/>
      <c r="H75" s="1"/>
      <c r="I75" s="1"/>
      <c r="J75" s="173"/>
      <c r="K75" s="173"/>
      <c r="L75" s="173"/>
      <c r="M75" s="173"/>
      <c r="N75" s="174"/>
      <c r="O75" s="174"/>
      <c r="P75" s="173"/>
      <c r="Q75" s="174"/>
      <c r="R75" s="174"/>
      <c r="S75" s="188"/>
      <c r="T75" s="176"/>
      <c r="U75" s="176"/>
      <c r="V75" s="176"/>
      <c r="W75" s="176"/>
      <c r="X75" s="176"/>
      <c r="Y75" s="176"/>
      <c r="Z75" s="176"/>
      <c r="AA75" s="176"/>
      <c r="AB75" s="176"/>
      <c r="AC75" s="176"/>
      <c r="AD75" s="176"/>
      <c r="AE75" s="176"/>
      <c r="AF75" s="177"/>
    </row>
    <row r="76" spans="2:32" ht="25.4" customHeight="1">
      <c r="B76" s="1"/>
      <c r="C76" s="1"/>
      <c r="D76" s="1"/>
      <c r="E76" s="1"/>
      <c r="F76" s="1"/>
      <c r="G76" s="1"/>
      <c r="H76" s="1"/>
      <c r="I76" s="1"/>
      <c r="J76" s="173"/>
      <c r="K76" s="173"/>
      <c r="L76" s="173"/>
      <c r="M76" s="173"/>
      <c r="N76" s="174"/>
      <c r="O76" s="174"/>
      <c r="P76" s="173"/>
      <c r="Q76" s="174"/>
      <c r="R76" s="174"/>
      <c r="S76" s="188"/>
      <c r="T76" s="176"/>
      <c r="U76" s="176"/>
      <c r="V76" s="176"/>
      <c r="W76" s="176"/>
      <c r="X76" s="176"/>
      <c r="Y76" s="176"/>
      <c r="Z76" s="176"/>
      <c r="AA76" s="176"/>
      <c r="AB76" s="176"/>
      <c r="AC76" s="176"/>
      <c r="AD76" s="176"/>
      <c r="AE76" s="176"/>
      <c r="AF76" s="177"/>
    </row>
    <row r="77" spans="2:32" ht="25.4" customHeight="1">
      <c r="B77" s="1"/>
      <c r="C77" s="1"/>
      <c r="D77" s="1"/>
      <c r="E77" s="1"/>
      <c r="F77" s="1"/>
      <c r="G77" s="1"/>
      <c r="H77" s="1"/>
      <c r="I77" s="1"/>
      <c r="J77" s="173"/>
      <c r="K77" s="173"/>
      <c r="L77" s="173"/>
      <c r="M77" s="173"/>
      <c r="N77" s="174"/>
      <c r="O77" s="174"/>
      <c r="P77" s="173"/>
      <c r="Q77" s="174"/>
      <c r="R77" s="174"/>
      <c r="S77" s="188"/>
      <c r="T77" s="176"/>
      <c r="U77" s="176"/>
      <c r="V77" s="176"/>
      <c r="W77" s="176"/>
      <c r="X77" s="176"/>
      <c r="Y77" s="176"/>
      <c r="Z77" s="176"/>
      <c r="AA77" s="176"/>
      <c r="AB77" s="176"/>
      <c r="AC77" s="176"/>
      <c r="AD77" s="176"/>
      <c r="AE77" s="176"/>
      <c r="AF77" s="177"/>
    </row>
    <row r="78" spans="2:32" ht="25.4" customHeight="1">
      <c r="B78" s="1"/>
      <c r="C78" s="1"/>
      <c r="D78" s="1"/>
      <c r="E78" s="1"/>
      <c r="F78" s="1"/>
      <c r="G78" s="1"/>
      <c r="H78" s="1"/>
      <c r="I78" s="1"/>
      <c r="J78" s="173"/>
      <c r="K78" s="173"/>
      <c r="L78" s="173"/>
      <c r="M78" s="173"/>
      <c r="N78" s="174"/>
      <c r="O78" s="174"/>
      <c r="P78" s="173"/>
      <c r="Q78" s="174"/>
      <c r="R78" s="174"/>
      <c r="S78" s="188"/>
      <c r="T78" s="176"/>
      <c r="U78" s="176"/>
      <c r="V78" s="176"/>
      <c r="W78" s="176"/>
      <c r="X78" s="176"/>
      <c r="Y78" s="176"/>
      <c r="Z78" s="176"/>
      <c r="AA78" s="176"/>
      <c r="AB78" s="176"/>
      <c r="AC78" s="176"/>
      <c r="AD78" s="176"/>
      <c r="AE78" s="176"/>
      <c r="AF78" s="177"/>
    </row>
    <row r="79" spans="2:32" ht="25.4" customHeight="1">
      <c r="B79" s="1"/>
      <c r="C79" s="1"/>
      <c r="D79" s="1"/>
      <c r="E79" s="1"/>
      <c r="F79" s="1"/>
      <c r="G79" s="1"/>
      <c r="H79" s="1"/>
      <c r="I79" s="1"/>
      <c r="J79" s="173"/>
      <c r="K79" s="173"/>
      <c r="L79" s="173"/>
      <c r="M79" s="173"/>
      <c r="N79" s="174"/>
      <c r="O79" s="174"/>
      <c r="P79" s="173"/>
      <c r="Q79" s="174"/>
      <c r="R79" s="174"/>
      <c r="S79" s="188"/>
      <c r="T79" s="176"/>
      <c r="U79" s="176"/>
      <c r="V79" s="176"/>
      <c r="W79" s="176"/>
      <c r="X79" s="176"/>
      <c r="Y79" s="176"/>
      <c r="Z79" s="176"/>
      <c r="AA79" s="176"/>
      <c r="AB79" s="176"/>
      <c r="AC79" s="176"/>
      <c r="AD79" s="176"/>
      <c r="AE79" s="176"/>
      <c r="AF79" s="177"/>
    </row>
    <row r="80" spans="2:32" ht="25.4" customHeight="1">
      <c r="B80" s="1"/>
      <c r="C80" s="1"/>
      <c r="D80" s="1"/>
      <c r="E80" s="1"/>
      <c r="F80" s="1"/>
      <c r="G80" s="1"/>
      <c r="H80" s="1"/>
      <c r="I80" s="1"/>
      <c r="J80" s="173"/>
      <c r="K80" s="173"/>
      <c r="L80" s="173"/>
      <c r="M80" s="173"/>
      <c r="N80" s="174"/>
      <c r="O80" s="174"/>
      <c r="P80" s="173"/>
      <c r="Q80" s="174"/>
      <c r="R80" s="174"/>
      <c r="S80" s="188"/>
      <c r="T80" s="176"/>
      <c r="U80" s="176"/>
      <c r="V80" s="176"/>
      <c r="W80" s="176"/>
      <c r="X80" s="176"/>
      <c r="Y80" s="176"/>
      <c r="Z80" s="176"/>
      <c r="AA80" s="176"/>
      <c r="AB80" s="176"/>
      <c r="AC80" s="176"/>
      <c r="AD80" s="176"/>
      <c r="AE80" s="176"/>
      <c r="AF80" s="177"/>
    </row>
    <row r="81" spans="2:32" ht="25.4" customHeight="1">
      <c r="B81" s="1"/>
      <c r="C81" s="1"/>
      <c r="D81" s="1"/>
      <c r="E81" s="1"/>
      <c r="F81" s="1"/>
      <c r="G81" s="1"/>
      <c r="H81" s="1"/>
      <c r="I81" s="1"/>
      <c r="J81" s="173"/>
      <c r="K81" s="173"/>
      <c r="L81" s="173"/>
      <c r="M81" s="173"/>
      <c r="N81" s="174"/>
      <c r="O81" s="174"/>
      <c r="P81" s="173"/>
      <c r="Q81" s="174"/>
      <c r="R81" s="174"/>
      <c r="S81" s="188"/>
      <c r="T81" s="176"/>
      <c r="U81" s="176"/>
      <c r="V81" s="176"/>
      <c r="W81" s="176"/>
      <c r="X81" s="176"/>
      <c r="Y81" s="176"/>
      <c r="Z81" s="176"/>
      <c r="AA81" s="176"/>
      <c r="AB81" s="176"/>
      <c r="AC81" s="176"/>
      <c r="AD81" s="176"/>
      <c r="AE81" s="176"/>
      <c r="AF81" s="177"/>
    </row>
    <row r="82" spans="2:32" ht="25.4" customHeight="1">
      <c r="B82" s="1"/>
      <c r="C82" s="1"/>
      <c r="D82" s="1"/>
      <c r="E82" s="1"/>
      <c r="F82" s="1"/>
      <c r="G82" s="1"/>
      <c r="H82" s="1"/>
      <c r="I82" s="1"/>
      <c r="J82" s="173"/>
      <c r="K82" s="173"/>
      <c r="L82" s="173"/>
      <c r="M82" s="173"/>
      <c r="N82" s="174"/>
      <c r="O82" s="174"/>
      <c r="P82" s="173"/>
      <c r="Q82" s="174"/>
      <c r="R82" s="174"/>
      <c r="S82" s="188"/>
      <c r="T82" s="176"/>
      <c r="U82" s="176"/>
      <c r="V82" s="176"/>
      <c r="W82" s="176"/>
      <c r="X82" s="176"/>
      <c r="Y82" s="176"/>
      <c r="Z82" s="176"/>
      <c r="AA82" s="176"/>
      <c r="AB82" s="176"/>
      <c r="AC82" s="176"/>
      <c r="AD82" s="176"/>
      <c r="AE82" s="176"/>
      <c r="AF82" s="177"/>
    </row>
    <row r="83" spans="2:32" ht="25.4" customHeight="1">
      <c r="B83" s="1"/>
      <c r="C83" s="1"/>
      <c r="D83" s="1"/>
      <c r="E83" s="1"/>
      <c r="F83" s="1"/>
      <c r="G83" s="1"/>
      <c r="H83" s="1"/>
      <c r="I83" s="1"/>
      <c r="J83" s="173"/>
      <c r="K83" s="173"/>
      <c r="L83" s="173"/>
      <c r="M83" s="173"/>
      <c r="N83" s="174"/>
      <c r="O83" s="174"/>
      <c r="P83" s="173"/>
      <c r="Q83" s="174"/>
      <c r="R83" s="174"/>
      <c r="S83" s="188"/>
      <c r="T83" s="176"/>
      <c r="U83" s="176"/>
      <c r="V83" s="176"/>
      <c r="W83" s="176"/>
      <c r="X83" s="176"/>
      <c r="Y83" s="176"/>
      <c r="Z83" s="176"/>
      <c r="AA83" s="176"/>
      <c r="AB83" s="176"/>
      <c r="AC83" s="176"/>
      <c r="AD83" s="176"/>
      <c r="AE83" s="176"/>
      <c r="AF83" s="177"/>
    </row>
    <row r="84" spans="2:32" ht="25.4" customHeight="1">
      <c r="B84" s="1"/>
      <c r="C84" s="1"/>
      <c r="D84" s="1"/>
      <c r="E84" s="1"/>
      <c r="F84" s="1"/>
      <c r="G84" s="1"/>
      <c r="H84" s="1"/>
      <c r="I84" s="1"/>
      <c r="J84" s="173"/>
      <c r="K84" s="173"/>
      <c r="L84" s="173"/>
      <c r="M84" s="173"/>
      <c r="N84" s="174"/>
      <c r="O84" s="174"/>
      <c r="P84" s="173"/>
      <c r="Q84" s="174"/>
      <c r="R84" s="174"/>
      <c r="S84" s="188"/>
      <c r="T84" s="176"/>
      <c r="U84" s="176"/>
      <c r="V84" s="176"/>
      <c r="W84" s="176"/>
      <c r="X84" s="176"/>
      <c r="Y84" s="176"/>
      <c r="Z84" s="176"/>
      <c r="AA84" s="176"/>
      <c r="AB84" s="176"/>
      <c r="AC84" s="176"/>
      <c r="AD84" s="176"/>
      <c r="AE84" s="176"/>
      <c r="AF84" s="177"/>
    </row>
    <row r="85" spans="2:32" ht="25.4" customHeight="1">
      <c r="B85" s="1"/>
      <c r="C85" s="1"/>
      <c r="D85" s="1"/>
      <c r="E85" s="1"/>
      <c r="F85" s="1"/>
      <c r="G85" s="1"/>
      <c r="H85" s="1"/>
      <c r="I85" s="1"/>
      <c r="J85" s="173"/>
      <c r="K85" s="173"/>
      <c r="L85" s="173"/>
      <c r="M85" s="173"/>
      <c r="N85" s="174"/>
      <c r="O85" s="174"/>
      <c r="P85" s="173"/>
      <c r="Q85" s="174"/>
      <c r="R85" s="174"/>
      <c r="S85" s="188"/>
      <c r="T85" s="176"/>
      <c r="U85" s="176"/>
      <c r="V85" s="176"/>
      <c r="W85" s="176"/>
      <c r="X85" s="176"/>
      <c r="Y85" s="176"/>
      <c r="Z85" s="176"/>
      <c r="AA85" s="176"/>
      <c r="AB85" s="176"/>
      <c r="AC85" s="176"/>
      <c r="AD85" s="176"/>
      <c r="AE85" s="176"/>
      <c r="AF85" s="177"/>
    </row>
    <row r="86" spans="2:32" ht="25.4" customHeight="1">
      <c r="B86" s="1"/>
      <c r="C86" s="1"/>
      <c r="D86" s="1"/>
      <c r="E86" s="1"/>
      <c r="F86" s="1"/>
      <c r="G86" s="1"/>
      <c r="H86" s="1"/>
      <c r="I86" s="1"/>
      <c r="J86" s="173"/>
      <c r="K86" s="173"/>
      <c r="L86" s="173"/>
      <c r="M86" s="173"/>
      <c r="N86" s="174"/>
      <c r="O86" s="174"/>
      <c r="P86" s="173"/>
      <c r="Q86" s="174"/>
      <c r="R86" s="174"/>
      <c r="S86" s="188"/>
      <c r="T86" s="176"/>
      <c r="U86" s="176"/>
      <c r="V86" s="176"/>
      <c r="W86" s="176"/>
      <c r="X86" s="176"/>
      <c r="Y86" s="176"/>
      <c r="Z86" s="176"/>
      <c r="AA86" s="176"/>
      <c r="AB86" s="176"/>
      <c r="AC86" s="176"/>
      <c r="AD86" s="176"/>
      <c r="AE86" s="176"/>
      <c r="AF86" s="177"/>
    </row>
    <row r="87" spans="2:32" ht="25.4" customHeight="1">
      <c r="B87" s="1"/>
      <c r="C87" s="1"/>
      <c r="D87" s="1"/>
      <c r="E87" s="1"/>
      <c r="F87" s="1"/>
      <c r="G87" s="1"/>
      <c r="H87" s="1"/>
      <c r="I87" s="1"/>
      <c r="J87" s="173"/>
      <c r="K87" s="173"/>
      <c r="L87" s="173"/>
      <c r="M87" s="173"/>
      <c r="N87" s="174"/>
      <c r="O87" s="174"/>
      <c r="P87" s="173"/>
      <c r="Q87" s="174"/>
      <c r="R87" s="174"/>
      <c r="S87" s="188"/>
      <c r="T87" s="176"/>
      <c r="U87" s="176"/>
      <c r="V87" s="176"/>
      <c r="W87" s="176"/>
      <c r="X87" s="176"/>
      <c r="Y87" s="176"/>
      <c r="Z87" s="176"/>
      <c r="AA87" s="176"/>
      <c r="AB87" s="176"/>
      <c r="AC87" s="176"/>
      <c r="AD87" s="176"/>
      <c r="AE87" s="176"/>
      <c r="AF87" s="177"/>
    </row>
    <row r="88" spans="2:32" ht="25.4" customHeight="1">
      <c r="B88" s="1"/>
      <c r="C88" s="1"/>
      <c r="D88" s="1"/>
      <c r="E88" s="1"/>
      <c r="F88" s="1"/>
      <c r="G88" s="1"/>
      <c r="H88" s="1"/>
      <c r="I88" s="1"/>
      <c r="J88" s="173"/>
      <c r="K88" s="173"/>
      <c r="L88" s="173"/>
      <c r="M88" s="173"/>
      <c r="N88" s="174"/>
      <c r="O88" s="174"/>
      <c r="P88" s="173"/>
      <c r="Q88" s="174"/>
      <c r="R88" s="174"/>
      <c r="S88" s="188"/>
      <c r="T88" s="176"/>
      <c r="U88" s="176"/>
      <c r="V88" s="176"/>
      <c r="W88" s="176"/>
      <c r="X88" s="176"/>
      <c r="Y88" s="176"/>
      <c r="Z88" s="176"/>
      <c r="AA88" s="176"/>
      <c r="AB88" s="176"/>
      <c r="AC88" s="176"/>
      <c r="AD88" s="176"/>
      <c r="AE88" s="176"/>
      <c r="AF88" s="177"/>
    </row>
    <row r="89" spans="2:32" ht="25.4" customHeight="1">
      <c r="B89" s="1"/>
      <c r="C89" s="1"/>
      <c r="D89" s="1"/>
      <c r="E89" s="1"/>
      <c r="F89" s="1"/>
      <c r="G89" s="1"/>
      <c r="H89" s="1"/>
      <c r="I89" s="1"/>
      <c r="J89" s="173"/>
      <c r="K89" s="173"/>
      <c r="L89" s="173"/>
      <c r="M89" s="173"/>
      <c r="N89" s="174"/>
      <c r="O89" s="174"/>
      <c r="P89" s="173"/>
      <c r="Q89" s="174"/>
      <c r="R89" s="174"/>
      <c r="S89" s="188"/>
      <c r="T89" s="176"/>
      <c r="U89" s="176"/>
      <c r="V89" s="176"/>
      <c r="W89" s="176"/>
      <c r="X89" s="176"/>
      <c r="Y89" s="176"/>
      <c r="Z89" s="176"/>
      <c r="AA89" s="176"/>
      <c r="AB89" s="176"/>
      <c r="AC89" s="176"/>
      <c r="AD89" s="176"/>
      <c r="AE89" s="176"/>
      <c r="AF89" s="177"/>
    </row>
    <row r="90" spans="2:32" ht="25.4" customHeight="1">
      <c r="B90" s="1"/>
      <c r="C90" s="1"/>
      <c r="D90" s="1"/>
      <c r="E90" s="1"/>
      <c r="F90" s="1"/>
      <c r="G90" s="1"/>
      <c r="H90" s="1"/>
      <c r="I90" s="1"/>
      <c r="J90" s="173"/>
      <c r="K90" s="173"/>
      <c r="L90" s="173"/>
      <c r="M90" s="173"/>
      <c r="N90" s="174"/>
      <c r="O90" s="174"/>
      <c r="P90" s="173"/>
      <c r="Q90" s="174"/>
      <c r="R90" s="174"/>
      <c r="S90" s="188"/>
      <c r="T90" s="176"/>
      <c r="U90" s="176"/>
      <c r="V90" s="176"/>
      <c r="W90" s="176"/>
      <c r="X90" s="176"/>
      <c r="Y90" s="176"/>
      <c r="Z90" s="176"/>
      <c r="AA90" s="176"/>
      <c r="AB90" s="176"/>
      <c r="AC90" s="176"/>
      <c r="AD90" s="176"/>
      <c r="AE90" s="176"/>
      <c r="AF90" s="177"/>
    </row>
    <row r="91" spans="2:32" ht="25.4" customHeight="1">
      <c r="B91" s="1"/>
      <c r="C91" s="1"/>
      <c r="D91" s="1"/>
      <c r="E91" s="1"/>
      <c r="F91" s="1"/>
      <c r="G91" s="1"/>
      <c r="H91" s="1"/>
      <c r="I91" s="1"/>
      <c r="J91" s="173"/>
      <c r="K91" s="173"/>
      <c r="L91" s="173"/>
      <c r="M91" s="173"/>
      <c r="N91" s="174"/>
      <c r="O91" s="174"/>
      <c r="P91" s="173"/>
      <c r="Q91" s="174"/>
      <c r="R91" s="174"/>
      <c r="S91" s="188"/>
      <c r="T91" s="176"/>
      <c r="U91" s="176"/>
      <c r="V91" s="176"/>
      <c r="W91" s="176"/>
      <c r="X91" s="176"/>
      <c r="Y91" s="176"/>
      <c r="Z91" s="176"/>
      <c r="AA91" s="176"/>
      <c r="AB91" s="176"/>
      <c r="AC91" s="176"/>
      <c r="AD91" s="176"/>
      <c r="AE91" s="176"/>
      <c r="AF91" s="177"/>
    </row>
    <row r="92" spans="2:32" ht="25.4" customHeight="1">
      <c r="B92" s="1"/>
      <c r="C92" s="1"/>
      <c r="D92" s="1"/>
      <c r="E92" s="1"/>
      <c r="F92" s="1"/>
      <c r="G92" s="1"/>
      <c r="H92" s="1"/>
      <c r="I92" s="1"/>
      <c r="J92" s="173"/>
      <c r="K92" s="173"/>
      <c r="L92" s="173"/>
      <c r="M92" s="173"/>
      <c r="N92" s="174"/>
      <c r="O92" s="174"/>
      <c r="P92" s="173"/>
      <c r="Q92" s="174"/>
      <c r="R92" s="174"/>
      <c r="S92" s="188"/>
      <c r="T92" s="176"/>
      <c r="U92" s="176"/>
      <c r="V92" s="176"/>
      <c r="W92" s="176"/>
      <c r="X92" s="176"/>
      <c r="Y92" s="176"/>
      <c r="Z92" s="176"/>
      <c r="AA92" s="176"/>
      <c r="AB92" s="176"/>
      <c r="AC92" s="176"/>
      <c r="AD92" s="176"/>
      <c r="AE92" s="176"/>
      <c r="AF92" s="177"/>
    </row>
    <row r="93" spans="2:32" ht="25.4" customHeight="1">
      <c r="B93" s="1"/>
      <c r="C93" s="1"/>
      <c r="D93" s="1"/>
      <c r="E93" s="1"/>
      <c r="F93" s="1"/>
      <c r="G93" s="1"/>
      <c r="H93" s="1"/>
      <c r="I93" s="1"/>
      <c r="J93" s="173"/>
      <c r="K93" s="173"/>
      <c r="L93" s="173"/>
      <c r="M93" s="173"/>
      <c r="N93" s="174"/>
      <c r="O93" s="174"/>
      <c r="P93" s="173"/>
      <c r="Q93" s="174"/>
      <c r="R93" s="174"/>
      <c r="S93" s="188"/>
      <c r="T93" s="176"/>
      <c r="U93" s="176"/>
      <c r="V93" s="176"/>
      <c r="W93" s="176"/>
      <c r="X93" s="176"/>
      <c r="Y93" s="176"/>
      <c r="Z93" s="176"/>
      <c r="AA93" s="176"/>
      <c r="AB93" s="176"/>
      <c r="AC93" s="176"/>
      <c r="AD93" s="176"/>
      <c r="AE93" s="176"/>
      <c r="AF93" s="177"/>
    </row>
    <row r="97" spans="2:15" ht="25.4" customHeight="1">
      <c r="B97" s="172"/>
      <c r="C97" s="172"/>
    </row>
    <row r="98" spans="2:15" ht="25.4" customHeight="1">
      <c r="J98" s="72"/>
      <c r="K98" s="72"/>
      <c r="L98" s="72"/>
      <c r="M98" s="72"/>
      <c r="N98" s="79"/>
      <c r="O98" s="79"/>
    </row>
    <row r="99" spans="2:15" ht="25.4" customHeight="1">
      <c r="J99" s="72"/>
      <c r="K99" s="72"/>
      <c r="L99" s="72"/>
      <c r="M99" s="72"/>
      <c r="N99" s="79"/>
      <c r="O99" s="79"/>
    </row>
    <row r="100" spans="2:15" ht="25.4" customHeight="1">
      <c r="J100" s="72"/>
      <c r="K100" s="72"/>
      <c r="L100" s="72"/>
      <c r="M100" s="72"/>
      <c r="N100" s="79"/>
      <c r="O100" s="79"/>
    </row>
    <row r="101" spans="2:15" ht="25.4" customHeight="1">
      <c r="J101" s="72"/>
      <c r="K101" s="72"/>
      <c r="L101" s="72"/>
      <c r="M101" s="72"/>
      <c r="N101" s="79"/>
      <c r="O101" s="79"/>
    </row>
    <row r="102" spans="2:15" ht="25.4" customHeight="1">
      <c r="J102" s="72"/>
      <c r="K102" s="72"/>
      <c r="L102" s="72"/>
      <c r="M102" s="72"/>
      <c r="N102" s="79"/>
      <c r="O102" s="79"/>
    </row>
    <row r="103" spans="2:15" ht="25.4" customHeight="1">
      <c r="J103" s="72"/>
      <c r="K103" s="72"/>
      <c r="L103" s="72"/>
      <c r="M103" s="72"/>
      <c r="N103" s="79"/>
      <c r="O103" s="79"/>
    </row>
    <row r="104" spans="2:15" ht="25.4" customHeight="1">
      <c r="J104" s="72"/>
      <c r="K104" s="72"/>
      <c r="L104" s="72"/>
      <c r="M104" s="72"/>
      <c r="N104" s="79"/>
      <c r="O104" s="79"/>
    </row>
    <row r="105" spans="2:15" ht="25.4" customHeight="1">
      <c r="J105" s="72"/>
      <c r="K105" s="72"/>
      <c r="L105" s="72"/>
      <c r="M105" s="72"/>
      <c r="N105" s="79"/>
      <c r="O105" s="79"/>
    </row>
    <row r="106" spans="2:15" ht="25.4" customHeight="1">
      <c r="J106" s="72"/>
      <c r="K106" s="72"/>
      <c r="L106" s="72"/>
      <c r="M106" s="72"/>
      <c r="N106" s="79"/>
      <c r="O106" s="79"/>
    </row>
    <row r="107" spans="2:15" ht="25.4" customHeight="1">
      <c r="J107" s="72"/>
      <c r="K107" s="72"/>
      <c r="L107" s="72"/>
      <c r="M107" s="72"/>
      <c r="N107" s="79"/>
      <c r="O107" s="79"/>
    </row>
    <row r="108" spans="2:15" ht="25.4" customHeight="1">
      <c r="J108" s="72"/>
      <c r="K108" s="72"/>
      <c r="L108" s="72"/>
      <c r="M108" s="72"/>
      <c r="N108" s="79"/>
      <c r="O108" s="79"/>
    </row>
    <row r="109" spans="2:15" ht="25.4" customHeight="1">
      <c r="J109" s="72"/>
      <c r="K109" s="72"/>
      <c r="L109" s="72"/>
      <c r="M109" s="72"/>
      <c r="N109" s="79"/>
      <c r="O109" s="79"/>
    </row>
    <row r="110" spans="2:15" ht="25.4" customHeight="1">
      <c r="J110" s="72"/>
      <c r="K110" s="72"/>
      <c r="L110" s="72"/>
      <c r="M110" s="72"/>
      <c r="N110" s="79"/>
      <c r="O110" s="79"/>
    </row>
    <row r="111" spans="2:15" ht="25.4" customHeight="1">
      <c r="J111" s="72"/>
      <c r="K111" s="72"/>
      <c r="L111" s="72"/>
      <c r="M111" s="72"/>
      <c r="N111" s="79"/>
      <c r="O111" s="79"/>
    </row>
    <row r="112" spans="2:15" ht="25.4" customHeight="1">
      <c r="J112" s="72"/>
      <c r="K112" s="72"/>
      <c r="L112" s="72"/>
      <c r="M112" s="72"/>
      <c r="N112" s="79"/>
      <c r="O112" s="79"/>
    </row>
    <row r="113" spans="10:15" ht="25.4" customHeight="1">
      <c r="J113" s="72"/>
      <c r="K113" s="72"/>
      <c r="L113" s="72"/>
      <c r="M113" s="72"/>
      <c r="N113" s="79"/>
      <c r="O113" s="79"/>
    </row>
    <row r="114" spans="10:15" ht="25.4" customHeight="1">
      <c r="J114" s="72"/>
      <c r="K114" s="72"/>
      <c r="L114" s="72"/>
      <c r="M114" s="72"/>
      <c r="N114" s="79"/>
      <c r="O114" s="79"/>
    </row>
  </sheetData>
  <mergeCells count="11">
    <mergeCell ref="A13:I13"/>
    <mergeCell ref="A7:D7"/>
    <mergeCell ref="A8:D8"/>
    <mergeCell ref="O8:R8"/>
    <mergeCell ref="B9:C9"/>
    <mergeCell ref="A11:D11"/>
    <mergeCell ref="S13:AA13"/>
    <mergeCell ref="AK13:AS13"/>
    <mergeCell ref="BC13:BK13"/>
    <mergeCell ref="BU13:CC13"/>
    <mergeCell ref="CM13:CU13"/>
  </mergeCells>
  <pageMargins left="0.74803149606299213" right="0.74803149606299213" top="0.98425196850393704" bottom="0.98425196850393704" header="0.51181102362204722" footer="0.51181102362204722"/>
  <pageSetup paperSize="8" scale="12" fitToHeight="0" orientation="landscape" r:id="rId1"/>
  <headerFooter alignWithMargins="0">
    <oddHeader>&amp;L&amp;"Aptos"&amp;10&amp;K000000 OFFICIAL - SENSITIVE - RECIPIENTS ONLY&amp;1#_x000D_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F493B-A49E-4E7A-88C5-278AE12F4771}">
  <sheetPr codeName="Sheet10">
    <pageSetUpPr fitToPage="1"/>
  </sheetPr>
  <dimension ref="A5:DK108"/>
  <sheetViews>
    <sheetView showGridLines="0" topLeftCell="A11" zoomScale="70" zoomScaleNormal="70" workbookViewId="0">
      <selection activeCell="C25" sqref="C25"/>
    </sheetView>
  </sheetViews>
  <sheetFormatPr defaultColWidth="8.81640625" defaultRowHeight="25.4" customHeight="1"/>
  <cols>
    <col min="1" max="2" width="19.453125" style="72" customWidth="1"/>
    <col min="3" max="3" width="34.54296875" style="72" customWidth="1"/>
    <col min="4" max="4" width="64.81640625" style="72" bestFit="1" customWidth="1"/>
    <col min="5" max="5" width="16.26953125" style="72" bestFit="1" customWidth="1"/>
    <col min="6" max="6" width="18" style="72" bestFit="1" customWidth="1"/>
    <col min="7" max="8" width="12.81640625" style="72" customWidth="1"/>
    <col min="9" max="9" width="15.1796875" style="72" customWidth="1"/>
    <col min="10" max="10" width="14.1796875" style="73" customWidth="1"/>
    <col min="11" max="11" width="12.81640625" style="73" customWidth="1"/>
    <col min="12" max="12" width="21.1796875" style="73" customWidth="1"/>
    <col min="13" max="13" width="12.81640625" style="73" customWidth="1"/>
    <col min="14" max="14" width="9.54296875" style="74" customWidth="1"/>
    <col min="15" max="15" width="15.54296875" style="74" customWidth="1"/>
    <col min="16" max="16" width="14.81640625" style="73" bestFit="1" customWidth="1"/>
    <col min="17" max="17" width="13.81640625" style="74" customWidth="1"/>
    <col min="18" max="18" width="16.54296875" style="74" customWidth="1"/>
    <col min="19" max="19" width="16.54296875" style="75" customWidth="1"/>
    <col min="20" max="20" width="16.54296875" style="73" customWidth="1"/>
    <col min="21" max="21" width="12" style="79" customWidth="1"/>
    <col min="22" max="22" width="11.81640625" style="79" customWidth="1"/>
    <col min="23" max="23" width="11.81640625" style="72" customWidth="1"/>
    <col min="24" max="24" width="11.81640625" style="79" customWidth="1"/>
    <col min="25" max="25" width="15" style="79" customWidth="1"/>
    <col min="26" max="26" width="14.26953125" style="80" customWidth="1"/>
    <col min="27" max="27" width="26.26953125" style="72" customWidth="1"/>
    <col min="28" max="28" width="15.7265625" style="72" customWidth="1"/>
    <col min="29" max="29" width="14.26953125" style="72" customWidth="1"/>
    <col min="30" max="30" width="11.453125" style="72" customWidth="1"/>
    <col min="31" max="31" width="9.54296875" style="72" customWidth="1"/>
    <col min="32" max="32" width="11.1796875" style="72" bestFit="1" customWidth="1"/>
    <col min="33" max="33" width="14.81640625" style="72" bestFit="1" customWidth="1"/>
    <col min="34" max="34" width="11.26953125" style="72" bestFit="1" customWidth="1"/>
    <col min="35" max="35" width="15.54296875" style="72" bestFit="1" customWidth="1"/>
    <col min="36" max="36" width="23.26953125" style="72" bestFit="1" customWidth="1"/>
    <col min="37" max="37" width="6.81640625" style="72" bestFit="1" customWidth="1"/>
    <col min="38" max="38" width="14.7265625" style="72" bestFit="1" customWidth="1"/>
    <col min="39" max="39" width="11.1796875" style="79" bestFit="1" customWidth="1"/>
    <col min="40" max="40" width="8.453125" style="79" bestFit="1" customWidth="1"/>
    <col min="41" max="41" width="9.453125" style="72" bestFit="1" customWidth="1"/>
    <col min="42" max="42" width="14.1796875" style="79" bestFit="1" customWidth="1"/>
    <col min="43" max="43" width="15.81640625" style="79" bestFit="1" customWidth="1"/>
    <col min="44" max="44" width="12.7265625" style="80" customWidth="1"/>
    <col min="45" max="45" width="14.453125" style="72" customWidth="1"/>
    <col min="46" max="46" width="10.81640625" style="72" bestFit="1" customWidth="1"/>
    <col min="47" max="47" width="20" style="72" bestFit="1" customWidth="1"/>
    <col min="48" max="48" width="14.81640625" style="72" bestFit="1" customWidth="1"/>
    <col min="49" max="50" width="11.26953125" style="72" bestFit="1" customWidth="1"/>
    <col min="51" max="51" width="14" style="72" bestFit="1" customWidth="1"/>
    <col min="52" max="52" width="10.7265625" style="72" customWidth="1"/>
    <col min="53" max="53" width="14.7265625" style="72" bestFit="1" customWidth="1"/>
    <col min="54" max="54" width="11.1796875" style="72" bestFit="1" customWidth="1"/>
    <col min="55" max="55" width="8.453125" style="72" bestFit="1" customWidth="1"/>
    <col min="56" max="56" width="9.453125" style="72" bestFit="1" customWidth="1"/>
    <col min="57" max="57" width="14.1796875" style="79" bestFit="1" customWidth="1"/>
    <col min="58" max="58" width="9.7265625" style="79" bestFit="1" customWidth="1"/>
    <col min="59" max="59" width="12.7265625" style="72" bestFit="1" customWidth="1"/>
    <col min="60" max="60" width="14.453125" style="79" bestFit="1" customWidth="1"/>
    <col min="61" max="61" width="10.81640625" style="79" bestFit="1" customWidth="1"/>
    <col min="62" max="62" width="11.1796875" style="80" bestFit="1" customWidth="1"/>
    <col min="63" max="63" width="14.81640625" style="72" bestFit="1" customWidth="1"/>
    <col min="64" max="64" width="11.26953125" style="72" bestFit="1" customWidth="1"/>
    <col min="65" max="65" width="20" style="72" bestFit="1" customWidth="1"/>
    <col min="66" max="66" width="11.81640625" style="72" bestFit="1" customWidth="1"/>
    <col min="67" max="74" width="8.81640625" style="72"/>
    <col min="75" max="76" width="8.81640625" style="79"/>
    <col min="77" max="77" width="8.81640625" style="72"/>
    <col min="78" max="79" width="8.81640625" style="79"/>
    <col min="80" max="80" width="11.81640625" style="80" customWidth="1"/>
    <col min="81" max="82" width="8.81640625" style="72"/>
    <col min="83" max="83" width="20" style="72" bestFit="1" customWidth="1"/>
    <col min="84" max="84" width="16.453125" style="72" customWidth="1"/>
    <col min="85" max="92" width="8.81640625" style="72"/>
    <col min="93" max="93" width="8.81640625" style="79" customWidth="1"/>
    <col min="94" max="94" width="8.81640625" style="79"/>
    <col min="95" max="95" width="11.54296875" style="72" bestFit="1" customWidth="1"/>
    <col min="96" max="97" width="8.81640625" style="79"/>
    <col min="98" max="16384" width="8.81640625" style="72"/>
  </cols>
  <sheetData>
    <row r="5" spans="1:115" ht="25.4" customHeight="1">
      <c r="AB5" s="76"/>
      <c r="AC5" s="76"/>
      <c r="AD5" s="76"/>
      <c r="AE5" s="76"/>
      <c r="AF5" s="76"/>
      <c r="AG5" s="76"/>
      <c r="AH5" s="76"/>
      <c r="AI5" s="76"/>
      <c r="AJ5" s="76"/>
      <c r="AK5" s="76"/>
      <c r="AL5" s="76"/>
      <c r="AM5" s="77"/>
      <c r="AN5" s="77"/>
      <c r="AO5" s="76"/>
      <c r="AP5" s="77"/>
    </row>
    <row r="6" spans="1:115" ht="15" customHeight="1">
      <c r="A6" s="81" t="s">
        <v>131</v>
      </c>
      <c r="C6" s="82"/>
      <c r="AB6" s="83"/>
      <c r="AC6" s="83"/>
      <c r="AD6" s="83"/>
      <c r="AE6" s="83"/>
      <c r="AF6" s="83"/>
      <c r="AG6" s="83"/>
      <c r="AH6" s="83"/>
      <c r="AI6" s="83"/>
      <c r="AJ6" s="83"/>
      <c r="AK6" s="83"/>
      <c r="AL6" s="83"/>
      <c r="AM6" s="84"/>
      <c r="AN6" s="84"/>
      <c r="AO6" s="83"/>
      <c r="AP6" s="84"/>
    </row>
    <row r="7" spans="1:115" s="88" customFormat="1" ht="30" customHeight="1">
      <c r="A7" s="326" t="s">
        <v>132</v>
      </c>
      <c r="B7" s="326"/>
      <c r="C7" s="326"/>
      <c r="D7" s="326"/>
      <c r="E7" s="87"/>
      <c r="J7" s="89"/>
      <c r="K7" s="89"/>
      <c r="L7" s="89"/>
      <c r="M7" s="89"/>
      <c r="N7" s="90"/>
      <c r="O7" s="90"/>
      <c r="P7" s="89"/>
      <c r="Q7" s="90"/>
      <c r="R7" s="93"/>
      <c r="S7" s="189"/>
      <c r="T7" s="91"/>
      <c r="U7" s="92"/>
      <c r="V7" s="92"/>
      <c r="W7" s="91"/>
      <c r="X7" s="92"/>
      <c r="Y7" s="92"/>
      <c r="Z7" s="189"/>
      <c r="AA7" s="91"/>
      <c r="AB7" s="91"/>
      <c r="AC7" s="91"/>
      <c r="AM7" s="93"/>
      <c r="AN7" s="93"/>
      <c r="AP7" s="93"/>
      <c r="AQ7" s="93"/>
      <c r="AR7" s="94"/>
      <c r="BE7" s="93"/>
      <c r="BF7" s="93"/>
      <c r="BH7" s="93"/>
      <c r="BI7" s="93"/>
      <c r="BJ7" s="94"/>
      <c r="BW7" s="93"/>
      <c r="BX7" s="93"/>
      <c r="BZ7" s="93"/>
      <c r="CA7" s="93"/>
      <c r="CB7" s="94"/>
      <c r="CO7" s="93"/>
      <c r="CP7" s="93"/>
      <c r="CR7" s="93"/>
      <c r="CS7" s="93"/>
    </row>
    <row r="8" spans="1:115" s="88" customFormat="1" ht="30" customHeight="1">
      <c r="A8" s="190" t="s">
        <v>168</v>
      </c>
      <c r="B8" s="190"/>
      <c r="C8" s="190"/>
      <c r="D8" s="97"/>
      <c r="E8" s="96"/>
      <c r="I8" s="89"/>
      <c r="J8" s="89"/>
      <c r="K8" s="89"/>
      <c r="L8" s="89"/>
      <c r="M8" s="89"/>
      <c r="N8" s="353"/>
      <c r="O8" s="353"/>
      <c r="P8" s="353"/>
      <c r="Q8" s="353"/>
      <c r="R8" s="93"/>
      <c r="S8" s="94"/>
      <c r="U8" s="93"/>
      <c r="V8" s="93"/>
      <c r="X8" s="93"/>
      <c r="Y8" s="93"/>
      <c r="Z8" s="94"/>
      <c r="AM8" s="93"/>
      <c r="AN8" s="93"/>
      <c r="AP8" s="93"/>
      <c r="AQ8" s="93"/>
      <c r="AR8" s="94"/>
      <c r="BE8" s="93"/>
      <c r="BF8" s="93"/>
      <c r="BH8" s="93"/>
      <c r="BI8" s="93"/>
      <c r="BJ8" s="94"/>
      <c r="BW8" s="93"/>
      <c r="BX8" s="93"/>
      <c r="BZ8" s="93"/>
      <c r="CA8" s="93"/>
      <c r="CB8" s="94"/>
      <c r="CO8" s="93"/>
      <c r="CP8" s="93"/>
      <c r="CR8" s="93"/>
      <c r="CS8" s="93"/>
    </row>
    <row r="9" spans="1:115" s="88" customFormat="1" ht="30" customHeight="1">
      <c r="A9" s="190" t="s">
        <v>134</v>
      </c>
      <c r="B9" s="327" t="s">
        <v>165</v>
      </c>
      <c r="C9" s="327"/>
      <c r="D9" s="97"/>
      <c r="E9" s="96"/>
      <c r="I9" s="89"/>
      <c r="J9" s="89"/>
      <c r="K9" s="89"/>
      <c r="L9" s="89"/>
      <c r="M9" s="89"/>
      <c r="N9" s="90"/>
      <c r="O9" s="90"/>
      <c r="P9" s="89"/>
      <c r="Q9" s="90"/>
      <c r="R9" s="93"/>
      <c r="S9" s="94"/>
      <c r="U9" s="93"/>
      <c r="V9" s="93"/>
      <c r="X9" s="93"/>
      <c r="Y9" s="93"/>
      <c r="Z9" s="94"/>
      <c r="AM9" s="93"/>
      <c r="AN9" s="93"/>
      <c r="AP9" s="93"/>
      <c r="AQ9" s="93"/>
      <c r="AR9" s="94"/>
      <c r="BE9" s="93"/>
      <c r="BF9" s="93"/>
      <c r="BH9" s="93"/>
      <c r="BI9" s="93"/>
      <c r="BJ9" s="94"/>
      <c r="BW9" s="93"/>
      <c r="BX9" s="93"/>
      <c r="BZ9" s="93"/>
      <c r="CA9" s="93"/>
      <c r="CB9" s="94"/>
      <c r="CO9" s="93"/>
      <c r="CP9" s="93"/>
      <c r="CR9" s="93"/>
      <c r="CS9" s="93"/>
    </row>
    <row r="10" spans="1:115" s="88" customFormat="1" ht="9" customHeight="1">
      <c r="A10" s="191"/>
      <c r="B10" s="191"/>
      <c r="C10" s="191"/>
      <c r="D10" s="191"/>
      <c r="E10" s="191"/>
      <c r="I10" s="89"/>
      <c r="J10" s="89"/>
      <c r="K10" s="89"/>
      <c r="L10" s="89"/>
      <c r="M10" s="89"/>
      <c r="N10" s="90"/>
      <c r="O10" s="90"/>
      <c r="P10" s="89"/>
      <c r="Q10" s="90"/>
      <c r="R10" s="93"/>
      <c r="S10" s="94"/>
      <c r="U10" s="93"/>
      <c r="V10" s="93"/>
      <c r="X10" s="93"/>
      <c r="Y10" s="93"/>
      <c r="Z10" s="94"/>
      <c r="AM10" s="93"/>
      <c r="AN10" s="93"/>
      <c r="AP10" s="93"/>
      <c r="AQ10" s="93"/>
      <c r="AR10" s="94"/>
      <c r="BE10" s="93"/>
      <c r="BF10" s="93"/>
      <c r="BH10" s="93"/>
      <c r="BI10" s="93"/>
      <c r="BJ10" s="94"/>
      <c r="BW10" s="93"/>
      <c r="BX10" s="93"/>
      <c r="BZ10" s="93"/>
      <c r="CA10" s="93"/>
      <c r="CB10" s="94"/>
      <c r="CO10" s="93"/>
      <c r="CP10" s="93"/>
      <c r="CR10" s="93"/>
      <c r="CS10" s="93"/>
    </row>
    <row r="11" spans="1:115" s="88" customFormat="1" ht="78" customHeight="1">
      <c r="A11" s="328" t="s">
        <v>135</v>
      </c>
      <c r="B11" s="329"/>
      <c r="C11" s="329"/>
      <c r="D11" s="330"/>
      <c r="E11" s="191"/>
      <c r="I11" s="89"/>
      <c r="J11" s="89"/>
      <c r="K11" s="89"/>
      <c r="L11" s="364" t="s">
        <v>169</v>
      </c>
      <c r="M11" s="364"/>
      <c r="N11" s="364"/>
      <c r="O11" s="364"/>
      <c r="P11" s="364"/>
      <c r="Q11" s="364"/>
      <c r="R11" s="364"/>
      <c r="S11" s="364" t="s">
        <v>170</v>
      </c>
      <c r="T11" s="364"/>
      <c r="U11" s="364"/>
      <c r="V11" s="364"/>
      <c r="W11" s="364"/>
      <c r="X11" s="364"/>
      <c r="Y11" s="364"/>
      <c r="Z11" s="94"/>
      <c r="AM11" s="93"/>
      <c r="AN11" s="93"/>
      <c r="AP11" s="93"/>
      <c r="AQ11" s="93"/>
      <c r="AR11" s="94"/>
      <c r="BE11" s="93"/>
      <c r="BF11" s="93"/>
      <c r="BH11" s="93"/>
      <c r="BI11" s="93"/>
      <c r="BJ11" s="94"/>
      <c r="BW11" s="93"/>
      <c r="BX11" s="93"/>
      <c r="BZ11" s="93"/>
      <c r="CA11" s="93"/>
      <c r="CB11" s="94"/>
      <c r="CO11" s="93"/>
      <c r="CP11" s="93"/>
      <c r="CR11" s="93"/>
      <c r="CS11" s="93"/>
    </row>
    <row r="12" spans="1:115" customFormat="1" ht="7.5" customHeight="1" thickBot="1">
      <c r="N12" s="192"/>
      <c r="O12" s="192"/>
      <c r="Q12" s="192"/>
      <c r="R12" s="192"/>
      <c r="S12" s="193"/>
      <c r="U12" s="192"/>
      <c r="V12" s="192"/>
      <c r="X12" s="192"/>
      <c r="Y12" s="192"/>
      <c r="Z12" s="193"/>
      <c r="AM12" s="192"/>
      <c r="AN12" s="192"/>
      <c r="AP12" s="192"/>
      <c r="AQ12" s="192"/>
      <c r="AR12" s="193"/>
      <c r="BE12" s="192"/>
      <c r="BF12" s="192"/>
      <c r="BH12" s="192"/>
      <c r="BI12" s="192"/>
      <c r="BJ12" s="193"/>
      <c r="BW12" s="192"/>
      <c r="BX12" s="192"/>
      <c r="BZ12" s="192"/>
      <c r="CA12" s="192"/>
      <c r="CB12" s="193"/>
      <c r="CO12" s="192"/>
      <c r="CP12" s="192"/>
      <c r="CR12" s="192"/>
      <c r="CS12" s="192"/>
    </row>
    <row r="13" spans="1:115" s="88" customFormat="1" ht="19.5" customHeight="1" thickBot="1">
      <c r="A13" s="102"/>
      <c r="B13" s="102"/>
      <c r="C13" s="102"/>
      <c r="D13" s="102"/>
      <c r="E13" s="102"/>
      <c r="J13" s="89"/>
      <c r="K13" s="89"/>
      <c r="L13" s="194"/>
      <c r="M13" s="354" t="s">
        <v>171</v>
      </c>
      <c r="N13" s="355"/>
      <c r="O13" s="355"/>
      <c r="P13" s="355"/>
      <c r="Q13" s="355"/>
      <c r="R13" s="356"/>
      <c r="S13" s="357" t="s">
        <v>172</v>
      </c>
      <c r="T13" s="358"/>
      <c r="U13" s="359"/>
      <c r="V13" s="359"/>
      <c r="W13" s="359"/>
      <c r="X13" s="359"/>
      <c r="Y13" s="360"/>
      <c r="Z13" s="342" t="s">
        <v>137</v>
      </c>
      <c r="AA13" s="342"/>
      <c r="AB13" s="342"/>
      <c r="AC13" s="342"/>
      <c r="AD13" s="342"/>
      <c r="AE13" s="342"/>
      <c r="AF13" s="342"/>
      <c r="AG13" s="342"/>
      <c r="AH13" s="343"/>
      <c r="AI13" s="104"/>
      <c r="AJ13" s="105"/>
      <c r="AK13" s="106"/>
      <c r="AL13" s="106"/>
      <c r="AM13" s="107"/>
      <c r="AN13" s="107"/>
      <c r="AO13" s="106"/>
      <c r="AP13" s="107"/>
      <c r="AQ13" s="107"/>
      <c r="AR13" s="344" t="s">
        <v>138</v>
      </c>
      <c r="AS13" s="345"/>
      <c r="AT13" s="345"/>
      <c r="AU13" s="345"/>
      <c r="AV13" s="345"/>
      <c r="AW13" s="345"/>
      <c r="AX13" s="345"/>
      <c r="AY13" s="345"/>
      <c r="AZ13" s="346"/>
      <c r="BA13" s="104"/>
      <c r="BB13" s="105"/>
      <c r="BC13" s="106"/>
      <c r="BD13" s="106"/>
      <c r="BE13" s="107"/>
      <c r="BF13" s="107"/>
      <c r="BG13" s="106"/>
      <c r="BH13" s="107"/>
      <c r="BI13" s="107"/>
      <c r="BJ13" s="323" t="s">
        <v>139</v>
      </c>
      <c r="BK13" s="324"/>
      <c r="BL13" s="324"/>
      <c r="BM13" s="324"/>
      <c r="BN13" s="324"/>
      <c r="BO13" s="324"/>
      <c r="BP13" s="324"/>
      <c r="BQ13" s="324"/>
      <c r="BR13" s="325"/>
      <c r="BS13" s="104"/>
      <c r="BT13" s="108"/>
      <c r="BU13" s="106"/>
      <c r="BV13" s="106"/>
      <c r="BW13" s="107"/>
      <c r="BX13" s="107"/>
      <c r="BY13" s="106"/>
      <c r="BZ13" s="107"/>
      <c r="CA13" s="107"/>
      <c r="CB13" s="361" t="s">
        <v>140</v>
      </c>
      <c r="CC13" s="362"/>
      <c r="CD13" s="362"/>
      <c r="CE13" s="362"/>
      <c r="CF13" s="362"/>
      <c r="CG13" s="362"/>
      <c r="CH13" s="362"/>
      <c r="CI13" s="362"/>
      <c r="CJ13" s="363"/>
      <c r="CK13" s="104"/>
      <c r="CL13" s="108"/>
      <c r="CM13" s="106"/>
      <c r="CN13" s="106"/>
      <c r="CO13" s="107"/>
      <c r="CP13" s="107"/>
      <c r="CQ13" s="106"/>
      <c r="CR13" s="107"/>
      <c r="CS13" s="107"/>
      <c r="CT13" s="323" t="s">
        <v>141</v>
      </c>
      <c r="CU13" s="324"/>
      <c r="CV13" s="324"/>
      <c r="CW13" s="324"/>
      <c r="CX13" s="324"/>
      <c r="CY13" s="324"/>
      <c r="CZ13" s="324"/>
      <c r="DA13" s="324"/>
      <c r="DB13" s="325"/>
      <c r="DC13" s="104"/>
      <c r="DD13" s="108"/>
      <c r="DE13" s="106"/>
      <c r="DF13" s="106"/>
      <c r="DG13" s="107"/>
      <c r="DH13" s="107"/>
      <c r="DI13" s="106"/>
      <c r="DJ13" s="107"/>
      <c r="DK13" s="107"/>
    </row>
    <row r="14" spans="1:115" ht="45" customHeight="1">
      <c r="A14" s="109" t="s">
        <v>142</v>
      </c>
      <c r="B14" s="110" t="s">
        <v>143</v>
      </c>
      <c r="C14" s="101" t="s">
        <v>144</v>
      </c>
      <c r="D14" s="101" t="s">
        <v>145</v>
      </c>
      <c r="E14" s="101" t="s">
        <v>146</v>
      </c>
      <c r="F14" s="101" t="s">
        <v>147</v>
      </c>
      <c r="G14" s="101" t="s">
        <v>148</v>
      </c>
      <c r="H14" s="101" t="s">
        <v>149</v>
      </c>
      <c r="I14" s="101" t="s">
        <v>150</v>
      </c>
      <c r="J14" s="101" t="s">
        <v>151</v>
      </c>
      <c r="K14" s="195" t="s">
        <v>152</v>
      </c>
      <c r="L14" s="195" t="s">
        <v>173</v>
      </c>
      <c r="M14" s="109" t="s">
        <v>153</v>
      </c>
      <c r="N14" s="111" t="s">
        <v>154</v>
      </c>
      <c r="O14" s="111" t="s">
        <v>155</v>
      </c>
      <c r="P14" s="112" t="s">
        <v>156</v>
      </c>
      <c r="Q14" s="113" t="s">
        <v>157</v>
      </c>
      <c r="R14" s="114" t="s">
        <v>158</v>
      </c>
      <c r="S14" s="196" t="s">
        <v>174</v>
      </c>
      <c r="T14" s="197" t="s">
        <v>153</v>
      </c>
      <c r="U14" s="198" t="s">
        <v>154</v>
      </c>
      <c r="V14" s="198" t="s">
        <v>155</v>
      </c>
      <c r="W14" s="199" t="s">
        <v>156</v>
      </c>
      <c r="X14" s="200" t="s">
        <v>157</v>
      </c>
      <c r="Y14" s="201" t="s">
        <v>158</v>
      </c>
      <c r="Z14" s="179" t="s">
        <v>159</v>
      </c>
      <c r="AA14" s="115" t="s">
        <v>142</v>
      </c>
      <c r="AB14" s="115" t="s">
        <v>143</v>
      </c>
      <c r="AC14" s="116" t="s">
        <v>144</v>
      </c>
      <c r="AD14" s="116" t="s">
        <v>145</v>
      </c>
      <c r="AE14" s="116" t="s">
        <v>88</v>
      </c>
      <c r="AF14" s="116" t="s">
        <v>160</v>
      </c>
      <c r="AG14" s="116" t="s">
        <v>148</v>
      </c>
      <c r="AH14" s="116" t="s">
        <v>149</v>
      </c>
      <c r="AI14" s="116" t="s">
        <v>150</v>
      </c>
      <c r="AJ14" s="116" t="s">
        <v>151</v>
      </c>
      <c r="AK14" s="116" t="s">
        <v>152</v>
      </c>
      <c r="AL14" s="116" t="s">
        <v>153</v>
      </c>
      <c r="AM14" s="117" t="s">
        <v>154</v>
      </c>
      <c r="AN14" s="117" t="s">
        <v>155</v>
      </c>
      <c r="AO14" s="115" t="s">
        <v>156</v>
      </c>
      <c r="AP14" s="118" t="s">
        <v>157</v>
      </c>
      <c r="AQ14" s="119" t="s">
        <v>158</v>
      </c>
      <c r="AR14" s="120" t="s">
        <v>159</v>
      </c>
      <c r="AS14" s="121" t="s">
        <v>142</v>
      </c>
      <c r="AT14" s="121" t="s">
        <v>143</v>
      </c>
      <c r="AU14" s="121" t="s">
        <v>144</v>
      </c>
      <c r="AV14" s="122" t="s">
        <v>145</v>
      </c>
      <c r="AW14" s="122" t="s">
        <v>88</v>
      </c>
      <c r="AX14" s="122" t="s">
        <v>160</v>
      </c>
      <c r="AY14" s="122" t="s">
        <v>148</v>
      </c>
      <c r="AZ14" s="122" t="s">
        <v>161</v>
      </c>
      <c r="BA14" s="122" t="s">
        <v>150</v>
      </c>
      <c r="BB14" s="122" t="s">
        <v>151</v>
      </c>
      <c r="BC14" s="122" t="s">
        <v>152</v>
      </c>
      <c r="BD14" s="122" t="s">
        <v>153</v>
      </c>
      <c r="BE14" s="123" t="s">
        <v>154</v>
      </c>
      <c r="BF14" s="123" t="s">
        <v>155</v>
      </c>
      <c r="BG14" s="121" t="s">
        <v>156</v>
      </c>
      <c r="BH14" s="124" t="s">
        <v>157</v>
      </c>
      <c r="BI14" s="125" t="s">
        <v>158</v>
      </c>
      <c r="BJ14" s="126" t="s">
        <v>159</v>
      </c>
      <c r="BK14" s="127" t="s">
        <v>142</v>
      </c>
      <c r="BL14" s="127" t="s">
        <v>143</v>
      </c>
      <c r="BM14" s="127" t="s">
        <v>144</v>
      </c>
      <c r="BN14" s="128" t="s">
        <v>145</v>
      </c>
      <c r="BO14" s="128" t="s">
        <v>88</v>
      </c>
      <c r="BP14" s="128" t="s">
        <v>160</v>
      </c>
      <c r="BQ14" s="128" t="s">
        <v>148</v>
      </c>
      <c r="BR14" s="128" t="s">
        <v>149</v>
      </c>
      <c r="BS14" s="129" t="s">
        <v>150</v>
      </c>
      <c r="BT14" s="128" t="s">
        <v>151</v>
      </c>
      <c r="BU14" s="128" t="s">
        <v>152</v>
      </c>
      <c r="BV14" s="128" t="s">
        <v>153</v>
      </c>
      <c r="BW14" s="130" t="s">
        <v>154</v>
      </c>
      <c r="BX14" s="130" t="s">
        <v>155</v>
      </c>
      <c r="BY14" s="127" t="s">
        <v>156</v>
      </c>
      <c r="BZ14" s="131" t="s">
        <v>157</v>
      </c>
      <c r="CA14" s="132" t="s">
        <v>158</v>
      </c>
      <c r="CB14" s="196" t="s">
        <v>159</v>
      </c>
      <c r="CC14" s="199" t="s">
        <v>142</v>
      </c>
      <c r="CD14" s="199" t="s">
        <v>143</v>
      </c>
      <c r="CE14" s="199" t="s">
        <v>144</v>
      </c>
      <c r="CF14" s="197" t="s">
        <v>145</v>
      </c>
      <c r="CG14" s="197" t="s">
        <v>88</v>
      </c>
      <c r="CH14" s="197" t="s">
        <v>160</v>
      </c>
      <c r="CI14" s="197" t="s">
        <v>148</v>
      </c>
      <c r="CJ14" s="197" t="s">
        <v>149</v>
      </c>
      <c r="CK14" s="202" t="s">
        <v>150</v>
      </c>
      <c r="CL14" s="197" t="s">
        <v>151</v>
      </c>
      <c r="CM14" s="197" t="s">
        <v>152</v>
      </c>
      <c r="CN14" s="197" t="s">
        <v>153</v>
      </c>
      <c r="CO14" s="198" t="s">
        <v>154</v>
      </c>
      <c r="CP14" s="198" t="s">
        <v>155</v>
      </c>
      <c r="CQ14" s="199" t="s">
        <v>156</v>
      </c>
      <c r="CR14" s="200" t="s">
        <v>157</v>
      </c>
      <c r="CS14" s="201" t="s">
        <v>158</v>
      </c>
      <c r="CT14" s="126" t="s">
        <v>159</v>
      </c>
      <c r="CU14" s="127" t="s">
        <v>142</v>
      </c>
      <c r="CV14" s="127" t="s">
        <v>143</v>
      </c>
      <c r="CW14" s="127" t="s">
        <v>144</v>
      </c>
      <c r="CX14" s="128" t="s">
        <v>145</v>
      </c>
      <c r="CY14" s="128" t="s">
        <v>88</v>
      </c>
      <c r="CZ14" s="128" t="s">
        <v>160</v>
      </c>
      <c r="DA14" s="128" t="s">
        <v>148</v>
      </c>
      <c r="DB14" s="128" t="s">
        <v>149</v>
      </c>
      <c r="DC14" s="129" t="s">
        <v>150</v>
      </c>
      <c r="DD14" s="128" t="s">
        <v>151</v>
      </c>
      <c r="DE14" s="128" t="s">
        <v>152</v>
      </c>
      <c r="DF14" s="128" t="s">
        <v>153</v>
      </c>
      <c r="DG14" s="130" t="s">
        <v>154</v>
      </c>
      <c r="DH14" s="130" t="s">
        <v>155</v>
      </c>
      <c r="DI14" s="127" t="s">
        <v>156</v>
      </c>
      <c r="DJ14" s="131" t="s">
        <v>157</v>
      </c>
      <c r="DK14" s="132" t="s">
        <v>158</v>
      </c>
    </row>
    <row r="15" spans="1:115" ht="25.4" customHeight="1">
      <c r="A15" s="146"/>
      <c r="B15" s="147"/>
      <c r="C15" s="148"/>
      <c r="D15" s="148"/>
      <c r="E15" s="148"/>
      <c r="F15" s="148"/>
      <c r="G15" s="148"/>
      <c r="H15" s="148"/>
      <c r="I15" s="148"/>
      <c r="J15" s="148"/>
      <c r="K15" s="203"/>
      <c r="L15" s="203"/>
      <c r="M15" s="204"/>
      <c r="N15" s="139"/>
      <c r="O15" s="140"/>
      <c r="P15" s="134"/>
      <c r="Q15" s="140"/>
      <c r="R15" s="153"/>
      <c r="S15" s="154"/>
      <c r="T15" s="134"/>
      <c r="U15" s="139"/>
      <c r="V15" s="140"/>
      <c r="W15" s="134"/>
      <c r="X15" s="140"/>
      <c r="Y15" s="153"/>
      <c r="Z15" s="141"/>
      <c r="AA15" s="137"/>
      <c r="AB15" s="137"/>
      <c r="AC15" s="137"/>
      <c r="AD15" s="137"/>
      <c r="AE15" s="137"/>
      <c r="AF15" s="137"/>
      <c r="AG15" s="137"/>
      <c r="AH15" s="138"/>
      <c r="AI15" s="138"/>
      <c r="AJ15" s="138"/>
      <c r="AK15" s="138"/>
      <c r="AL15" s="138"/>
      <c r="AM15" s="142"/>
      <c r="AN15" s="142"/>
      <c r="AO15" s="137"/>
      <c r="AP15" s="142"/>
      <c r="AQ15" s="143"/>
      <c r="AR15" s="144"/>
      <c r="AS15" s="137"/>
      <c r="AT15" s="137"/>
      <c r="AU15" s="137"/>
      <c r="AV15" s="137"/>
      <c r="AW15" s="137"/>
      <c r="AX15" s="137"/>
      <c r="AY15" s="137"/>
      <c r="AZ15" s="145"/>
      <c r="BA15" s="145"/>
      <c r="BB15" s="138"/>
      <c r="BC15" s="138"/>
      <c r="BD15" s="138"/>
      <c r="BE15" s="142"/>
      <c r="BF15" s="142"/>
      <c r="BG15" s="137"/>
      <c r="BH15" s="142"/>
      <c r="BI15" s="143"/>
      <c r="BJ15" s="144"/>
      <c r="BK15" s="137"/>
      <c r="BL15" s="137"/>
      <c r="BM15" s="137"/>
      <c r="BN15" s="137"/>
      <c r="BO15" s="137"/>
      <c r="BP15" s="137"/>
      <c r="BQ15" s="137"/>
      <c r="BR15" s="137"/>
      <c r="BS15" s="138"/>
      <c r="BT15" s="138"/>
      <c r="BU15" s="138"/>
      <c r="BV15" s="138"/>
      <c r="BW15" s="142"/>
      <c r="BX15" s="142"/>
      <c r="BY15" s="137"/>
      <c r="BZ15" s="142"/>
      <c r="CA15" s="143"/>
      <c r="CB15" s="144"/>
      <c r="CC15" s="137"/>
      <c r="CD15" s="137"/>
      <c r="CE15" s="137"/>
      <c r="CF15" s="137"/>
      <c r="CG15" s="137"/>
      <c r="CH15" s="137"/>
      <c r="CI15" s="137"/>
      <c r="CJ15" s="137"/>
      <c r="CK15" s="138"/>
      <c r="CL15" s="138"/>
      <c r="CM15" s="138"/>
      <c r="CN15" s="138"/>
      <c r="CO15" s="142"/>
      <c r="CP15" s="142"/>
      <c r="CQ15" s="137"/>
      <c r="CR15" s="142"/>
      <c r="CS15" s="143"/>
      <c r="CT15" s="144"/>
      <c r="CU15" s="137"/>
      <c r="CV15" s="137"/>
      <c r="CW15" s="137"/>
      <c r="CX15" s="137"/>
      <c r="CY15" s="137"/>
      <c r="CZ15" s="137"/>
      <c r="DA15" s="137"/>
      <c r="DB15" s="137"/>
      <c r="DC15" s="138"/>
      <c r="DD15" s="138"/>
      <c r="DE15" s="138"/>
      <c r="DF15" s="138"/>
      <c r="DG15" s="142"/>
      <c r="DH15" s="142"/>
      <c r="DI15" s="137"/>
      <c r="DJ15" s="142"/>
      <c r="DK15" s="143"/>
    </row>
    <row r="16" spans="1:115" ht="25.4" customHeight="1">
      <c r="A16" s="151"/>
      <c r="B16" s="152"/>
      <c r="C16" s="133"/>
      <c r="D16" s="133"/>
      <c r="E16" s="133"/>
      <c r="F16" s="133"/>
      <c r="G16" s="133"/>
      <c r="H16" s="133"/>
      <c r="I16" s="133"/>
      <c r="J16" s="133"/>
      <c r="K16" s="205"/>
      <c r="L16" s="205"/>
      <c r="M16" s="204"/>
      <c r="N16" s="139"/>
      <c r="O16" s="140"/>
      <c r="P16" s="134"/>
      <c r="Q16" s="140"/>
      <c r="R16" s="153"/>
      <c r="S16" s="154"/>
      <c r="T16" s="134"/>
      <c r="U16" s="139"/>
      <c r="V16" s="140"/>
      <c r="W16" s="134"/>
      <c r="X16" s="140"/>
      <c r="Y16" s="153"/>
      <c r="Z16" s="141"/>
      <c r="AA16" s="137"/>
      <c r="AB16" s="137"/>
      <c r="AC16" s="137"/>
      <c r="AD16" s="137"/>
      <c r="AE16" s="137"/>
      <c r="AF16" s="137"/>
      <c r="AG16" s="137"/>
      <c r="AH16" s="138"/>
      <c r="AI16" s="138"/>
      <c r="AJ16" s="138"/>
      <c r="AK16" s="138"/>
      <c r="AL16" s="138"/>
      <c r="AM16" s="142"/>
      <c r="AN16" s="142"/>
      <c r="AO16" s="137"/>
      <c r="AP16" s="142"/>
      <c r="AQ16" s="143"/>
      <c r="AR16" s="144"/>
      <c r="AS16" s="137"/>
      <c r="AT16" s="137"/>
      <c r="AU16" s="137"/>
      <c r="AV16" s="137"/>
      <c r="AW16" s="137"/>
      <c r="AX16" s="137"/>
      <c r="AY16" s="137"/>
      <c r="AZ16" s="145"/>
      <c r="BA16" s="145"/>
      <c r="BB16" s="138"/>
      <c r="BC16" s="138"/>
      <c r="BD16" s="138"/>
      <c r="BE16" s="142"/>
      <c r="BF16" s="142"/>
      <c r="BG16" s="137"/>
      <c r="BH16" s="142"/>
      <c r="BI16" s="143"/>
      <c r="BJ16" s="144"/>
      <c r="BK16" s="137"/>
      <c r="BL16" s="137"/>
      <c r="BM16" s="137"/>
      <c r="BN16" s="137"/>
      <c r="BO16" s="137"/>
      <c r="BP16" s="137"/>
      <c r="BQ16" s="137"/>
      <c r="BR16" s="137"/>
      <c r="BS16" s="138"/>
      <c r="BT16" s="138"/>
      <c r="BU16" s="138"/>
      <c r="BV16" s="138"/>
      <c r="BW16" s="142"/>
      <c r="BX16" s="142"/>
      <c r="BY16" s="137"/>
      <c r="BZ16" s="142"/>
      <c r="CA16" s="143"/>
      <c r="CB16" s="144"/>
      <c r="CC16" s="137"/>
      <c r="CD16" s="137"/>
      <c r="CE16" s="137"/>
      <c r="CF16" s="137"/>
      <c r="CG16" s="137"/>
      <c r="CH16" s="137"/>
      <c r="CI16" s="137"/>
      <c r="CJ16" s="137"/>
      <c r="CK16" s="138"/>
      <c r="CL16" s="138"/>
      <c r="CM16" s="138"/>
      <c r="CN16" s="138"/>
      <c r="CO16" s="142"/>
      <c r="CP16" s="142"/>
      <c r="CQ16" s="137"/>
      <c r="CR16" s="142"/>
      <c r="CS16" s="143"/>
      <c r="CT16" s="144"/>
      <c r="CU16" s="137"/>
      <c r="CV16" s="137"/>
      <c r="CW16" s="137"/>
      <c r="CX16" s="137"/>
      <c r="CY16" s="137"/>
      <c r="CZ16" s="137"/>
      <c r="DA16" s="137"/>
      <c r="DB16" s="137"/>
      <c r="DC16" s="138"/>
      <c r="DD16" s="138"/>
      <c r="DE16" s="138"/>
      <c r="DF16" s="138"/>
      <c r="DG16" s="142"/>
      <c r="DH16" s="142"/>
      <c r="DI16" s="137"/>
      <c r="DJ16" s="142"/>
      <c r="DK16" s="143"/>
    </row>
    <row r="17" spans="1:115" ht="25.4" customHeight="1">
      <c r="A17" s="151"/>
      <c r="B17" s="152"/>
      <c r="C17" s="133"/>
      <c r="D17" s="133"/>
      <c r="E17" s="156"/>
      <c r="F17" s="133"/>
      <c r="G17" s="133"/>
      <c r="H17" s="133"/>
      <c r="I17" s="133"/>
      <c r="J17" s="133"/>
      <c r="K17" s="205"/>
      <c r="L17" s="205"/>
      <c r="M17" s="204"/>
      <c r="N17" s="139"/>
      <c r="O17" s="140"/>
      <c r="P17" s="134"/>
      <c r="Q17" s="140"/>
      <c r="R17" s="153"/>
      <c r="S17" s="154"/>
      <c r="T17" s="134"/>
      <c r="U17" s="139"/>
      <c r="V17" s="140"/>
      <c r="W17" s="134"/>
      <c r="X17" s="140"/>
      <c r="Y17" s="153"/>
      <c r="Z17" s="141"/>
      <c r="AA17" s="137"/>
      <c r="AB17" s="137"/>
      <c r="AC17" s="137"/>
      <c r="AD17" s="137"/>
      <c r="AE17" s="137"/>
      <c r="AF17" s="137"/>
      <c r="AG17" s="137"/>
      <c r="AH17" s="138"/>
      <c r="AI17" s="138"/>
      <c r="AJ17" s="138"/>
      <c r="AK17" s="138"/>
      <c r="AL17" s="138"/>
      <c r="AM17" s="142"/>
      <c r="AN17" s="142"/>
      <c r="AO17" s="137"/>
      <c r="AP17" s="142"/>
      <c r="AQ17" s="143"/>
      <c r="AR17" s="144"/>
      <c r="AS17" s="137"/>
      <c r="AT17" s="137"/>
      <c r="AU17" s="137"/>
      <c r="AV17" s="137"/>
      <c r="AW17" s="137"/>
      <c r="AX17" s="137"/>
      <c r="AY17" s="137"/>
      <c r="AZ17" s="145"/>
      <c r="BA17" s="145"/>
      <c r="BB17" s="138"/>
      <c r="BC17" s="138"/>
      <c r="BD17" s="138"/>
      <c r="BE17" s="142"/>
      <c r="BF17" s="142"/>
      <c r="BG17" s="137"/>
      <c r="BH17" s="142"/>
      <c r="BI17" s="143"/>
      <c r="BJ17" s="144"/>
      <c r="BK17" s="137"/>
      <c r="BL17" s="137"/>
      <c r="BM17" s="137"/>
      <c r="BN17" s="137"/>
      <c r="BO17" s="137"/>
      <c r="BP17" s="137"/>
      <c r="BQ17" s="137"/>
      <c r="BR17" s="137"/>
      <c r="BS17" s="138"/>
      <c r="BT17" s="138"/>
      <c r="BU17" s="138"/>
      <c r="BV17" s="138"/>
      <c r="BW17" s="142"/>
      <c r="BX17" s="142"/>
      <c r="BY17" s="137"/>
      <c r="BZ17" s="142"/>
      <c r="CA17" s="143"/>
      <c r="CB17" s="144"/>
      <c r="CC17" s="137"/>
      <c r="CD17" s="137"/>
      <c r="CE17" s="137"/>
      <c r="CF17" s="137"/>
      <c r="CG17" s="137"/>
      <c r="CH17" s="137"/>
      <c r="CI17" s="137"/>
      <c r="CJ17" s="137"/>
      <c r="CK17" s="138"/>
      <c r="CL17" s="138"/>
      <c r="CM17" s="138"/>
      <c r="CN17" s="138"/>
      <c r="CO17" s="142"/>
      <c r="CP17" s="142"/>
      <c r="CQ17" s="137"/>
      <c r="CR17" s="142"/>
      <c r="CS17" s="143"/>
      <c r="CT17" s="144"/>
      <c r="CU17" s="137"/>
      <c r="CV17" s="137"/>
      <c r="CW17" s="137"/>
      <c r="CX17" s="137"/>
      <c r="CY17" s="137"/>
      <c r="CZ17" s="137"/>
      <c r="DA17" s="137"/>
      <c r="DB17" s="137"/>
      <c r="DC17" s="138"/>
      <c r="DD17" s="138"/>
      <c r="DE17" s="138"/>
      <c r="DF17" s="138"/>
      <c r="DG17" s="142"/>
      <c r="DH17" s="142"/>
      <c r="DI17" s="137"/>
      <c r="DJ17" s="142"/>
      <c r="DK17" s="143"/>
    </row>
    <row r="18" spans="1:115" ht="25.4" customHeight="1">
      <c r="A18" s="206"/>
      <c r="B18" s="207"/>
      <c r="C18" s="208"/>
      <c r="D18" s="208"/>
      <c r="E18" s="209"/>
      <c r="F18" s="208"/>
      <c r="G18" s="208"/>
      <c r="H18" s="208"/>
      <c r="I18" s="208"/>
      <c r="J18" s="208"/>
      <c r="K18" s="210"/>
      <c r="L18" s="210"/>
      <c r="M18" s="211"/>
      <c r="N18" s="212"/>
      <c r="O18" s="213"/>
      <c r="P18" s="214"/>
      <c r="Q18" s="213"/>
      <c r="R18" s="215"/>
      <c r="S18" s="216"/>
      <c r="T18" s="214"/>
      <c r="U18" s="212"/>
      <c r="V18" s="213"/>
      <c r="W18" s="214"/>
      <c r="X18" s="213"/>
      <c r="Y18" s="215"/>
      <c r="Z18" s="141"/>
      <c r="AA18" s="137"/>
      <c r="AB18" s="137"/>
      <c r="AC18" s="137"/>
      <c r="AD18" s="137"/>
      <c r="AE18" s="137"/>
      <c r="AF18" s="137"/>
      <c r="AG18" s="137"/>
      <c r="AH18" s="138"/>
      <c r="AI18" s="138"/>
      <c r="AJ18" s="138"/>
      <c r="AK18" s="138"/>
      <c r="AL18" s="138"/>
      <c r="AM18" s="142"/>
      <c r="AN18" s="142"/>
      <c r="AO18" s="137"/>
      <c r="AP18" s="142"/>
      <c r="AQ18" s="143"/>
      <c r="AR18" s="144"/>
      <c r="AS18" s="137"/>
      <c r="AT18" s="137"/>
      <c r="AU18" s="137"/>
      <c r="AV18" s="137"/>
      <c r="AW18" s="137"/>
      <c r="AX18" s="137"/>
      <c r="AY18" s="137"/>
      <c r="AZ18" s="145"/>
      <c r="BA18" s="145"/>
      <c r="BB18" s="138"/>
      <c r="BC18" s="138"/>
      <c r="BD18" s="138"/>
      <c r="BE18" s="142"/>
      <c r="BF18" s="142"/>
      <c r="BG18" s="137"/>
      <c r="BH18" s="142"/>
      <c r="BI18" s="143"/>
      <c r="BJ18" s="144"/>
      <c r="BK18" s="137"/>
      <c r="BL18" s="137"/>
      <c r="BM18" s="137"/>
      <c r="BN18" s="137"/>
      <c r="BO18" s="137"/>
      <c r="BP18" s="137"/>
      <c r="BQ18" s="137"/>
      <c r="BR18" s="137"/>
      <c r="BS18" s="138"/>
      <c r="BT18" s="138"/>
      <c r="BU18" s="138"/>
      <c r="BV18" s="138"/>
      <c r="BW18" s="142"/>
      <c r="BX18" s="142"/>
      <c r="BY18" s="137"/>
      <c r="BZ18" s="142"/>
      <c r="CA18" s="143"/>
      <c r="CB18" s="144"/>
      <c r="CC18" s="137"/>
      <c r="CD18" s="137"/>
      <c r="CE18" s="137"/>
      <c r="CF18" s="137"/>
      <c r="CG18" s="137"/>
      <c r="CH18" s="137"/>
      <c r="CI18" s="137"/>
      <c r="CJ18" s="137"/>
      <c r="CK18" s="138"/>
      <c r="CL18" s="138"/>
      <c r="CM18" s="138"/>
      <c r="CN18" s="138"/>
      <c r="CO18" s="142"/>
      <c r="CP18" s="142"/>
      <c r="CQ18" s="137"/>
      <c r="CR18" s="142"/>
      <c r="CS18" s="143"/>
      <c r="CT18" s="144"/>
      <c r="CU18" s="137"/>
      <c r="CV18" s="137"/>
      <c r="CW18" s="137"/>
      <c r="CX18" s="137"/>
      <c r="CY18" s="137"/>
      <c r="CZ18" s="137"/>
      <c r="DA18" s="137"/>
      <c r="DB18" s="137"/>
      <c r="DC18" s="138"/>
      <c r="DD18" s="138"/>
      <c r="DE18" s="138"/>
      <c r="DF18" s="138"/>
      <c r="DG18" s="142"/>
      <c r="DH18" s="142"/>
      <c r="DI18" s="137"/>
      <c r="DJ18" s="142"/>
      <c r="DK18" s="143"/>
    </row>
    <row r="19" spans="1:115" ht="25.4" customHeight="1">
      <c r="A19" s="217"/>
      <c r="B19" s="145"/>
      <c r="C19" s="145"/>
      <c r="D19" s="145"/>
      <c r="E19" s="145"/>
      <c r="F19" s="145"/>
      <c r="G19" s="145"/>
      <c r="H19" s="145"/>
      <c r="I19" s="145"/>
      <c r="J19" s="145"/>
      <c r="K19" s="145"/>
      <c r="L19" s="218"/>
      <c r="M19" s="217"/>
      <c r="N19" s="219"/>
      <c r="O19" s="219"/>
      <c r="P19" s="145"/>
      <c r="Q19" s="219"/>
      <c r="R19" s="220"/>
      <c r="S19" s="221"/>
      <c r="T19" s="145"/>
      <c r="U19" s="222"/>
      <c r="V19" s="219"/>
      <c r="W19" s="145"/>
      <c r="X19" s="219"/>
      <c r="Y19" s="220"/>
      <c r="Z19" s="141"/>
      <c r="AA19" s="137"/>
      <c r="AB19" s="137"/>
      <c r="AC19" s="137"/>
      <c r="AD19" s="137"/>
      <c r="AE19" s="137"/>
      <c r="AF19" s="137"/>
      <c r="AG19" s="137"/>
      <c r="AH19" s="138"/>
      <c r="AI19" s="138"/>
      <c r="AJ19" s="138"/>
      <c r="AK19" s="138"/>
      <c r="AL19" s="138"/>
      <c r="AM19" s="142"/>
      <c r="AN19" s="142"/>
      <c r="AO19" s="137"/>
      <c r="AP19" s="142"/>
      <c r="AQ19" s="143"/>
      <c r="AR19" s="144"/>
      <c r="AS19" s="137"/>
      <c r="AT19" s="137"/>
      <c r="AU19" s="137"/>
      <c r="AV19" s="137"/>
      <c r="AW19" s="137"/>
      <c r="AX19" s="137"/>
      <c r="AY19" s="137"/>
      <c r="AZ19" s="145"/>
      <c r="BA19" s="145"/>
      <c r="BB19" s="138"/>
      <c r="BC19" s="138"/>
      <c r="BD19" s="138"/>
      <c r="BE19" s="142"/>
      <c r="BF19" s="142"/>
      <c r="BG19" s="137"/>
      <c r="BH19" s="142"/>
      <c r="BI19" s="143"/>
      <c r="BJ19" s="144"/>
      <c r="BK19" s="137"/>
      <c r="BL19" s="137"/>
      <c r="BM19" s="137"/>
      <c r="BN19" s="137"/>
      <c r="BO19" s="137"/>
      <c r="BP19" s="137"/>
      <c r="BQ19" s="137"/>
      <c r="BR19" s="137"/>
      <c r="BS19" s="138"/>
      <c r="BT19" s="138"/>
      <c r="BU19" s="138"/>
      <c r="BV19" s="138"/>
      <c r="BW19" s="142"/>
      <c r="BX19" s="142"/>
      <c r="BY19" s="137"/>
      <c r="BZ19" s="142"/>
      <c r="CA19" s="143"/>
      <c r="CB19" s="144"/>
      <c r="CC19" s="137"/>
      <c r="CD19" s="137"/>
      <c r="CE19" s="137"/>
      <c r="CF19" s="137"/>
      <c r="CG19" s="137"/>
      <c r="CH19" s="137"/>
      <c r="CI19" s="137"/>
      <c r="CJ19" s="137"/>
      <c r="CK19" s="138"/>
      <c r="CL19" s="138"/>
      <c r="CM19" s="138"/>
      <c r="CN19" s="138"/>
      <c r="CO19" s="142"/>
      <c r="CP19" s="142"/>
      <c r="CQ19" s="137"/>
      <c r="CR19" s="142"/>
      <c r="CS19" s="143"/>
      <c r="CT19" s="144"/>
      <c r="CU19" s="137"/>
      <c r="CV19" s="137"/>
      <c r="CW19" s="137"/>
      <c r="CX19" s="137"/>
      <c r="CY19" s="137"/>
      <c r="CZ19" s="137"/>
      <c r="DA19" s="137"/>
      <c r="DB19" s="137"/>
      <c r="DC19" s="138"/>
      <c r="DD19" s="138"/>
      <c r="DE19" s="138"/>
      <c r="DF19" s="138"/>
      <c r="DG19" s="142"/>
      <c r="DH19" s="142"/>
      <c r="DI19" s="137"/>
      <c r="DJ19" s="142"/>
      <c r="DK19" s="143"/>
    </row>
    <row r="20" spans="1:115" ht="25.4" customHeight="1">
      <c r="A20" s="217"/>
      <c r="B20" s="145"/>
      <c r="C20" s="145"/>
      <c r="D20" s="145"/>
      <c r="E20" s="145"/>
      <c r="F20" s="223"/>
      <c r="G20" s="223"/>
      <c r="H20" s="223"/>
      <c r="I20" s="223"/>
      <c r="J20" s="224"/>
      <c r="K20" s="224"/>
      <c r="L20" s="225"/>
      <c r="M20" s="226"/>
      <c r="N20" s="227"/>
      <c r="O20" s="227"/>
      <c r="P20" s="228"/>
      <c r="Q20" s="229"/>
      <c r="R20" s="230"/>
      <c r="S20" s="231"/>
      <c r="T20" s="228"/>
      <c r="U20" s="219"/>
      <c r="V20" s="219"/>
      <c r="W20" s="145"/>
      <c r="X20" s="219"/>
      <c r="Y20" s="220"/>
      <c r="Z20" s="141"/>
      <c r="AA20" s="137"/>
      <c r="AB20" s="137"/>
      <c r="AC20" s="137"/>
      <c r="AD20" s="137"/>
      <c r="AE20" s="137"/>
      <c r="AF20" s="137"/>
      <c r="AG20" s="137"/>
      <c r="AH20" s="138"/>
      <c r="AI20" s="138"/>
      <c r="AJ20" s="138"/>
      <c r="AK20" s="138"/>
      <c r="AL20" s="138"/>
      <c r="AM20" s="142"/>
      <c r="AN20" s="142"/>
      <c r="AO20" s="137"/>
      <c r="AP20" s="142"/>
      <c r="AQ20" s="143"/>
      <c r="AR20" s="144"/>
      <c r="AS20" s="137"/>
      <c r="AT20" s="137"/>
      <c r="AU20" s="137"/>
      <c r="AV20" s="137"/>
      <c r="AW20" s="137"/>
      <c r="AX20" s="137"/>
      <c r="AY20" s="137"/>
      <c r="AZ20" s="145"/>
      <c r="BA20" s="145"/>
      <c r="BB20" s="138"/>
      <c r="BC20" s="138"/>
      <c r="BD20" s="138"/>
      <c r="BE20" s="142"/>
      <c r="BF20" s="142"/>
      <c r="BG20" s="137"/>
      <c r="BH20" s="142"/>
      <c r="BI20" s="143"/>
      <c r="BJ20" s="144"/>
      <c r="BK20" s="137"/>
      <c r="BL20" s="137"/>
      <c r="BM20" s="137"/>
      <c r="BN20" s="137"/>
      <c r="BO20" s="137"/>
      <c r="BP20" s="137"/>
      <c r="BQ20" s="137"/>
      <c r="BR20" s="137"/>
      <c r="BS20" s="138"/>
      <c r="BT20" s="138"/>
      <c r="BU20" s="138"/>
      <c r="BV20" s="138"/>
      <c r="BW20" s="142"/>
      <c r="BX20" s="142"/>
      <c r="BY20" s="137"/>
      <c r="BZ20" s="142"/>
      <c r="CA20" s="143"/>
      <c r="CB20" s="144"/>
      <c r="CC20" s="137"/>
      <c r="CD20" s="137"/>
      <c r="CE20" s="137"/>
      <c r="CF20" s="137"/>
      <c r="CG20" s="137"/>
      <c r="CH20" s="137"/>
      <c r="CI20" s="137"/>
      <c r="CJ20" s="137"/>
      <c r="CK20" s="138"/>
      <c r="CL20" s="138"/>
      <c r="CM20" s="138"/>
      <c r="CN20" s="138"/>
      <c r="CO20" s="142"/>
      <c r="CP20" s="142"/>
      <c r="CQ20" s="137"/>
      <c r="CR20" s="142"/>
      <c r="CS20" s="143"/>
      <c r="CT20" s="144"/>
      <c r="CU20" s="137"/>
      <c r="CV20" s="137"/>
      <c r="CW20" s="137"/>
      <c r="CX20" s="137"/>
      <c r="CY20" s="137"/>
      <c r="CZ20" s="137"/>
      <c r="DA20" s="137"/>
      <c r="DB20" s="137"/>
      <c r="DC20" s="138"/>
      <c r="DD20" s="138"/>
      <c r="DE20" s="138"/>
      <c r="DF20" s="138"/>
      <c r="DG20" s="142"/>
      <c r="DH20" s="142"/>
      <c r="DI20" s="137"/>
      <c r="DJ20" s="142"/>
      <c r="DK20" s="143"/>
    </row>
    <row r="21" spans="1:115" ht="25.4" customHeight="1">
      <c r="A21" s="217"/>
      <c r="B21" s="145"/>
      <c r="C21" s="145"/>
      <c r="D21" s="145"/>
      <c r="E21" s="145"/>
      <c r="F21" s="145"/>
      <c r="G21" s="145"/>
      <c r="H21" s="145"/>
      <c r="I21" s="223"/>
      <c r="J21" s="224"/>
      <c r="K21" s="224"/>
      <c r="L21" s="225"/>
      <c r="M21" s="226"/>
      <c r="N21" s="227"/>
      <c r="O21" s="227"/>
      <c r="P21" s="228"/>
      <c r="Q21" s="229"/>
      <c r="R21" s="230"/>
      <c r="S21" s="231"/>
      <c r="T21" s="228"/>
      <c r="U21" s="219"/>
      <c r="V21" s="219"/>
      <c r="W21" s="145"/>
      <c r="X21" s="219"/>
      <c r="Y21" s="220"/>
      <c r="Z21" s="141"/>
      <c r="AA21" s="137"/>
      <c r="AB21" s="137"/>
      <c r="AC21" s="137"/>
      <c r="AD21" s="137"/>
      <c r="AE21" s="137"/>
      <c r="AF21" s="137"/>
      <c r="AG21" s="137"/>
      <c r="AH21" s="138"/>
      <c r="AI21" s="138"/>
      <c r="AJ21" s="138"/>
      <c r="AK21" s="138"/>
      <c r="AL21" s="138"/>
      <c r="AM21" s="142"/>
      <c r="AN21" s="142"/>
      <c r="AO21" s="137"/>
      <c r="AP21" s="142"/>
      <c r="AQ21" s="143"/>
      <c r="AR21" s="144"/>
      <c r="AS21" s="137"/>
      <c r="AT21" s="137"/>
      <c r="AU21" s="137"/>
      <c r="AV21" s="137"/>
      <c r="AW21" s="137"/>
      <c r="AX21" s="137"/>
      <c r="AY21" s="137"/>
      <c r="AZ21" s="145"/>
      <c r="BA21" s="145"/>
      <c r="BB21" s="138"/>
      <c r="BC21" s="138"/>
      <c r="BD21" s="138"/>
      <c r="BE21" s="142"/>
      <c r="BF21" s="142"/>
      <c r="BG21" s="137"/>
      <c r="BH21" s="142"/>
      <c r="BI21" s="143"/>
      <c r="BJ21" s="144"/>
      <c r="BK21" s="137"/>
      <c r="BL21" s="137"/>
      <c r="BM21" s="137"/>
      <c r="BN21" s="137"/>
      <c r="BO21" s="137"/>
      <c r="BP21" s="137"/>
      <c r="BQ21" s="137"/>
      <c r="BR21" s="137"/>
      <c r="BS21" s="138"/>
      <c r="BT21" s="138"/>
      <c r="BU21" s="138"/>
      <c r="BV21" s="138"/>
      <c r="BW21" s="142"/>
      <c r="BX21" s="142"/>
      <c r="BY21" s="137"/>
      <c r="BZ21" s="142"/>
      <c r="CA21" s="143"/>
      <c r="CB21" s="144"/>
      <c r="CC21" s="137"/>
      <c r="CD21" s="137"/>
      <c r="CE21" s="137"/>
      <c r="CF21" s="137"/>
      <c r="CG21" s="137"/>
      <c r="CH21" s="137"/>
      <c r="CI21" s="137"/>
      <c r="CJ21" s="137"/>
      <c r="CK21" s="138"/>
      <c r="CL21" s="138"/>
      <c r="CM21" s="138"/>
      <c r="CN21" s="138"/>
      <c r="CO21" s="142"/>
      <c r="CP21" s="142"/>
      <c r="CQ21" s="137"/>
      <c r="CR21" s="142"/>
      <c r="CS21" s="143"/>
      <c r="CT21" s="144"/>
      <c r="CU21" s="137"/>
      <c r="CV21" s="137"/>
      <c r="CW21" s="137"/>
      <c r="CX21" s="137"/>
      <c r="CY21" s="137"/>
      <c r="CZ21" s="137"/>
      <c r="DA21" s="137"/>
      <c r="DB21" s="137"/>
      <c r="DC21" s="138"/>
      <c r="DD21" s="138"/>
      <c r="DE21" s="138"/>
      <c r="DF21" s="138"/>
      <c r="DG21" s="142"/>
      <c r="DH21" s="142"/>
      <c r="DI21" s="137"/>
      <c r="DJ21" s="142"/>
      <c r="DK21" s="143"/>
    </row>
    <row r="22" spans="1:115" ht="25.4" customHeight="1">
      <c r="A22" s="217"/>
      <c r="B22" s="145"/>
      <c r="C22" s="145"/>
      <c r="D22" s="145"/>
      <c r="E22" s="145"/>
      <c r="F22" s="145"/>
      <c r="G22" s="145"/>
      <c r="H22" s="145"/>
      <c r="I22" s="223"/>
      <c r="J22" s="224"/>
      <c r="K22" s="224"/>
      <c r="L22" s="225"/>
      <c r="M22" s="226"/>
      <c r="N22" s="227"/>
      <c r="O22" s="227"/>
      <c r="P22" s="228"/>
      <c r="Q22" s="229"/>
      <c r="R22" s="230"/>
      <c r="S22" s="231"/>
      <c r="T22" s="228"/>
      <c r="U22" s="219"/>
      <c r="V22" s="219"/>
      <c r="W22" s="145"/>
      <c r="X22" s="219"/>
      <c r="Y22" s="220"/>
      <c r="Z22" s="183"/>
      <c r="AA22" s="134"/>
      <c r="AB22" s="134"/>
      <c r="AC22" s="134"/>
      <c r="AD22" s="134"/>
      <c r="AE22" s="134"/>
      <c r="AF22" s="134"/>
      <c r="AG22" s="134"/>
      <c r="AH22" s="145"/>
      <c r="AI22" s="145"/>
      <c r="AJ22" s="155"/>
      <c r="AK22" s="155"/>
      <c r="AL22" s="155"/>
      <c r="AM22" s="140"/>
      <c r="AN22" s="140"/>
      <c r="AO22" s="134"/>
      <c r="AP22" s="140"/>
      <c r="AQ22" s="153"/>
      <c r="AR22" s="154"/>
      <c r="AS22" s="134"/>
      <c r="AT22" s="134"/>
      <c r="AU22" s="134"/>
      <c r="AV22" s="134"/>
      <c r="AW22" s="134"/>
      <c r="AX22" s="134"/>
      <c r="AY22" s="134"/>
      <c r="AZ22" s="155"/>
      <c r="BA22" s="155"/>
      <c r="BB22" s="155"/>
      <c r="BC22" s="155"/>
      <c r="BD22" s="155"/>
      <c r="BE22" s="140"/>
      <c r="BF22" s="140"/>
      <c r="BG22" s="134"/>
      <c r="BH22" s="140"/>
      <c r="BI22" s="153"/>
      <c r="BJ22" s="154"/>
      <c r="BK22" s="134"/>
      <c r="BL22" s="134"/>
      <c r="BM22" s="134"/>
      <c r="BN22" s="134"/>
      <c r="BO22" s="134"/>
      <c r="BP22" s="134"/>
      <c r="BQ22" s="134"/>
      <c r="BR22" s="134"/>
      <c r="BS22" s="155"/>
      <c r="BT22" s="155"/>
      <c r="BU22" s="155"/>
      <c r="BV22" s="155"/>
      <c r="BW22" s="140"/>
      <c r="BX22" s="140"/>
      <c r="BY22" s="134"/>
      <c r="BZ22" s="140"/>
      <c r="CA22" s="153"/>
      <c r="CB22" s="154"/>
      <c r="CC22" s="134"/>
      <c r="CD22" s="134"/>
      <c r="CE22" s="134"/>
      <c r="CF22" s="134"/>
      <c r="CG22" s="134"/>
      <c r="CH22" s="134"/>
      <c r="CI22" s="134"/>
      <c r="CJ22" s="134"/>
      <c r="CK22" s="155"/>
      <c r="CL22" s="155"/>
      <c r="CM22" s="155"/>
      <c r="CN22" s="155"/>
      <c r="CO22" s="140"/>
      <c r="CP22" s="140"/>
      <c r="CQ22" s="134"/>
      <c r="CR22" s="140"/>
      <c r="CS22" s="153"/>
      <c r="CT22" s="154"/>
      <c r="CU22" s="134"/>
      <c r="CV22" s="134"/>
      <c r="CW22" s="134"/>
      <c r="CX22" s="134"/>
      <c r="CY22" s="134"/>
      <c r="CZ22" s="134"/>
      <c r="DA22" s="134"/>
      <c r="DB22" s="134"/>
      <c r="DC22" s="155"/>
      <c r="DD22" s="155"/>
      <c r="DE22" s="155"/>
      <c r="DF22" s="155"/>
      <c r="DG22" s="140"/>
      <c r="DH22" s="140"/>
      <c r="DI22" s="134"/>
      <c r="DJ22" s="140"/>
      <c r="DK22" s="153"/>
    </row>
    <row r="23" spans="1:115" ht="25.4" customHeight="1">
      <c r="A23" s="217"/>
      <c r="B23" s="145"/>
      <c r="C23" s="145"/>
      <c r="D23" s="145"/>
      <c r="E23" s="145"/>
      <c r="F23" s="145"/>
      <c r="G23" s="145"/>
      <c r="H23" s="145"/>
      <c r="I23" s="223"/>
      <c r="J23" s="224"/>
      <c r="K23" s="224"/>
      <c r="L23" s="225"/>
      <c r="M23" s="226"/>
      <c r="N23" s="227"/>
      <c r="O23" s="227"/>
      <c r="P23" s="228"/>
      <c r="Q23" s="229"/>
      <c r="R23" s="230"/>
      <c r="S23" s="231"/>
      <c r="T23" s="228"/>
      <c r="U23" s="219"/>
      <c r="V23" s="219"/>
      <c r="W23" s="145"/>
      <c r="X23" s="219"/>
      <c r="Y23" s="220"/>
      <c r="Z23" s="183"/>
      <c r="AA23" s="134"/>
      <c r="AB23" s="134"/>
      <c r="AC23" s="134"/>
      <c r="AD23" s="134"/>
      <c r="AE23" s="134"/>
      <c r="AF23" s="134"/>
      <c r="AG23" s="134"/>
      <c r="AH23" s="155"/>
      <c r="AI23" s="155"/>
      <c r="AJ23" s="155"/>
      <c r="AK23" s="155"/>
      <c r="AL23" s="155"/>
      <c r="AM23" s="140"/>
      <c r="AN23" s="140"/>
      <c r="AO23" s="134"/>
      <c r="AP23" s="140"/>
      <c r="AQ23" s="153"/>
      <c r="AR23" s="154"/>
      <c r="AS23" s="134"/>
      <c r="AT23" s="134"/>
      <c r="AU23" s="134"/>
      <c r="AV23" s="134"/>
      <c r="AW23" s="134"/>
      <c r="AX23" s="134"/>
      <c r="AY23" s="134"/>
      <c r="AZ23" s="155"/>
      <c r="BA23" s="155"/>
      <c r="BB23" s="155"/>
      <c r="BC23" s="155"/>
      <c r="BD23" s="155"/>
      <c r="BE23" s="140"/>
      <c r="BF23" s="140"/>
      <c r="BG23" s="134"/>
      <c r="BH23" s="140"/>
      <c r="BI23" s="153"/>
      <c r="BJ23" s="154"/>
      <c r="BK23" s="134"/>
      <c r="BL23" s="134"/>
      <c r="BM23" s="134"/>
      <c r="BN23" s="134"/>
      <c r="BO23" s="134"/>
      <c r="BP23" s="134"/>
      <c r="BQ23" s="134"/>
      <c r="BR23" s="134"/>
      <c r="BS23" s="155"/>
      <c r="BT23" s="155"/>
      <c r="BU23" s="155"/>
      <c r="BV23" s="155"/>
      <c r="BW23" s="140"/>
      <c r="BX23" s="140"/>
      <c r="BY23" s="134"/>
      <c r="BZ23" s="140"/>
      <c r="CA23" s="153"/>
      <c r="CB23" s="154"/>
      <c r="CC23" s="134"/>
      <c r="CD23" s="134"/>
      <c r="CE23" s="134"/>
      <c r="CF23" s="134"/>
      <c r="CG23" s="134"/>
      <c r="CH23" s="134"/>
      <c r="CI23" s="134"/>
      <c r="CJ23" s="134"/>
      <c r="CK23" s="155"/>
      <c r="CL23" s="155"/>
      <c r="CM23" s="155"/>
      <c r="CN23" s="155"/>
      <c r="CO23" s="140"/>
      <c r="CP23" s="140"/>
      <c r="CQ23" s="134"/>
      <c r="CR23" s="140"/>
      <c r="CS23" s="153"/>
      <c r="CT23" s="154"/>
      <c r="CU23" s="134"/>
      <c r="CV23" s="134"/>
      <c r="CW23" s="134"/>
      <c r="CX23" s="134"/>
      <c r="CY23" s="134"/>
      <c r="CZ23" s="134"/>
      <c r="DA23" s="134"/>
      <c r="DB23" s="134"/>
      <c r="DC23" s="155"/>
      <c r="DD23" s="155"/>
      <c r="DE23" s="155"/>
      <c r="DF23" s="155"/>
      <c r="DG23" s="140"/>
      <c r="DH23" s="140"/>
      <c r="DI23" s="134"/>
      <c r="DJ23" s="140"/>
      <c r="DK23" s="153"/>
    </row>
    <row r="24" spans="1:115" ht="25.4" customHeight="1" thickBot="1">
      <c r="A24" s="232"/>
      <c r="B24" s="233"/>
      <c r="C24" s="233"/>
      <c r="D24" s="233"/>
      <c r="E24" s="233"/>
      <c r="F24" s="233"/>
      <c r="G24" s="233"/>
      <c r="H24" s="233"/>
      <c r="I24" s="234"/>
      <c r="J24" s="235"/>
      <c r="K24" s="235"/>
      <c r="L24" s="236"/>
      <c r="M24" s="237"/>
      <c r="N24" s="238"/>
      <c r="O24" s="238"/>
      <c r="P24" s="239"/>
      <c r="Q24" s="240"/>
      <c r="R24" s="241"/>
      <c r="S24" s="242"/>
      <c r="T24" s="239"/>
      <c r="U24" s="243"/>
      <c r="V24" s="243"/>
      <c r="W24" s="233"/>
      <c r="X24" s="243"/>
      <c r="Y24" s="244"/>
      <c r="Z24" s="185"/>
      <c r="AA24" s="160"/>
      <c r="AB24" s="160"/>
      <c r="AC24" s="160"/>
      <c r="AD24" s="160"/>
      <c r="AE24" s="160"/>
      <c r="AF24" s="160"/>
      <c r="AG24" s="160"/>
      <c r="AH24" s="166"/>
      <c r="AI24" s="166"/>
      <c r="AJ24" s="166"/>
      <c r="AK24" s="166"/>
      <c r="AL24" s="166"/>
      <c r="AM24" s="163"/>
      <c r="AN24" s="163"/>
      <c r="AO24" s="160"/>
      <c r="AP24" s="163"/>
      <c r="AQ24" s="164"/>
      <c r="AR24" s="165"/>
      <c r="AS24" s="160"/>
      <c r="AT24" s="160"/>
      <c r="AU24" s="160"/>
      <c r="AV24" s="160"/>
      <c r="AW24" s="160"/>
      <c r="AX24" s="160"/>
      <c r="AY24" s="160"/>
      <c r="AZ24" s="166"/>
      <c r="BA24" s="166"/>
      <c r="BB24" s="166"/>
      <c r="BC24" s="166"/>
      <c r="BD24" s="166"/>
      <c r="BE24" s="163"/>
      <c r="BF24" s="163"/>
      <c r="BG24" s="160"/>
      <c r="BH24" s="163"/>
      <c r="BI24" s="164"/>
      <c r="BJ24" s="165"/>
      <c r="BK24" s="160"/>
      <c r="BL24" s="160"/>
      <c r="BM24" s="160"/>
      <c r="BN24" s="160"/>
      <c r="BO24" s="160"/>
      <c r="BP24" s="160"/>
      <c r="BQ24" s="160"/>
      <c r="BR24" s="160"/>
      <c r="BS24" s="166"/>
      <c r="BT24" s="166"/>
      <c r="BU24" s="166"/>
      <c r="BV24" s="166"/>
      <c r="BW24" s="163"/>
      <c r="BX24" s="163"/>
      <c r="BY24" s="160"/>
      <c r="BZ24" s="163"/>
      <c r="CA24" s="164"/>
      <c r="CB24" s="165"/>
      <c r="CC24" s="160"/>
      <c r="CD24" s="160"/>
      <c r="CE24" s="160"/>
      <c r="CF24" s="160"/>
      <c r="CG24" s="160"/>
      <c r="CH24" s="160"/>
      <c r="CI24" s="160"/>
      <c r="CJ24" s="160"/>
      <c r="CK24" s="166"/>
      <c r="CL24" s="166"/>
      <c r="CM24" s="166"/>
      <c r="CN24" s="166"/>
      <c r="CO24" s="163"/>
      <c r="CP24" s="163"/>
      <c r="CQ24" s="160"/>
      <c r="CR24" s="163"/>
      <c r="CS24" s="164"/>
      <c r="CT24" s="165"/>
      <c r="CU24" s="160"/>
      <c r="CV24" s="160"/>
      <c r="CW24" s="160"/>
      <c r="CX24" s="160"/>
      <c r="CY24" s="160"/>
      <c r="CZ24" s="160"/>
      <c r="DA24" s="160"/>
      <c r="DB24" s="160"/>
      <c r="DC24" s="166"/>
      <c r="DD24" s="166"/>
      <c r="DE24" s="166"/>
      <c r="DF24" s="166"/>
      <c r="DG24" s="163"/>
      <c r="DH24" s="163"/>
      <c r="DI24" s="160"/>
      <c r="DJ24" s="163"/>
      <c r="DK24" s="164"/>
    </row>
    <row r="25" spans="1:115" ht="25.4" customHeight="1">
      <c r="I25" s="167"/>
      <c r="J25" s="169"/>
      <c r="K25" s="169"/>
      <c r="L25" s="169"/>
      <c r="M25" s="169"/>
      <c r="N25" s="168"/>
      <c r="O25" s="168"/>
      <c r="P25" s="187"/>
      <c r="Q25" s="170"/>
      <c r="R25" s="170"/>
      <c r="S25" s="171"/>
      <c r="T25" s="187"/>
      <c r="AA25" s="167"/>
      <c r="AB25" s="167"/>
      <c r="AC25" s="167"/>
      <c r="AD25" s="167"/>
    </row>
    <row r="26" spans="1:115" ht="25.4" customHeight="1">
      <c r="I26" s="167"/>
      <c r="J26" s="169"/>
      <c r="K26" s="169"/>
      <c r="L26" s="169"/>
      <c r="M26" s="169"/>
      <c r="N26" s="168"/>
      <c r="O26" s="168"/>
      <c r="P26" s="187"/>
      <c r="Q26" s="170"/>
      <c r="R26" s="170"/>
      <c r="S26" s="171"/>
      <c r="T26" s="187"/>
      <c r="AA26" s="167"/>
      <c r="AB26" s="167"/>
      <c r="AC26" s="167"/>
      <c r="AD26" s="167"/>
    </row>
    <row r="27" spans="1:115" ht="25.4" customHeight="1">
      <c r="I27" s="167"/>
      <c r="J27" s="169"/>
      <c r="K27" s="169"/>
      <c r="L27" s="169"/>
      <c r="M27" s="169"/>
      <c r="N27" s="168"/>
      <c r="O27" s="168"/>
      <c r="P27" s="187"/>
      <c r="Q27" s="170"/>
      <c r="R27" s="170"/>
      <c r="S27" s="171"/>
      <c r="T27" s="187"/>
      <c r="AA27" s="167"/>
      <c r="AB27" s="167"/>
      <c r="AC27" s="167"/>
      <c r="AD27" s="167"/>
    </row>
    <row r="28" spans="1:115" ht="25.4" customHeight="1">
      <c r="I28" s="167"/>
      <c r="J28" s="169"/>
      <c r="K28" s="169"/>
      <c r="L28" s="169"/>
      <c r="M28" s="169"/>
      <c r="N28" s="168"/>
      <c r="O28" s="168"/>
      <c r="P28" s="187"/>
      <c r="Q28" s="170"/>
      <c r="R28" s="170"/>
      <c r="S28" s="171"/>
      <c r="T28" s="187"/>
      <c r="AA28" s="76"/>
      <c r="AB28" s="76"/>
      <c r="AC28" s="76"/>
      <c r="AD28" s="76"/>
      <c r="AE28" s="76"/>
      <c r="AF28" s="76"/>
      <c r="AG28" s="76"/>
      <c r="AH28" s="76"/>
      <c r="AI28" s="76"/>
      <c r="AJ28" s="76"/>
      <c r="AK28" s="76"/>
      <c r="AL28" s="76"/>
      <c r="AM28" s="77"/>
      <c r="AN28" s="77"/>
      <c r="AO28" s="76"/>
      <c r="AP28" s="77"/>
      <c r="AQ28" s="77"/>
      <c r="AR28" s="78"/>
      <c r="AS28" s="76"/>
      <c r="AT28" s="76"/>
      <c r="AU28" s="76"/>
      <c r="AV28" s="76"/>
    </row>
    <row r="29" spans="1:115" ht="25.4" customHeight="1">
      <c r="I29" s="167"/>
      <c r="J29" s="169"/>
      <c r="K29" s="169"/>
      <c r="L29" s="169"/>
      <c r="M29" s="169"/>
      <c r="N29" s="168"/>
      <c r="O29" s="168"/>
      <c r="P29" s="187"/>
      <c r="Q29" s="170"/>
      <c r="R29" s="170"/>
      <c r="S29" s="171"/>
      <c r="T29" s="187"/>
      <c r="AA29" s="167"/>
      <c r="AB29" s="167"/>
      <c r="AC29" s="167"/>
      <c r="AD29" s="167"/>
    </row>
    <row r="30" spans="1:115" ht="25.4" customHeight="1">
      <c r="I30" s="167"/>
      <c r="J30" s="169"/>
      <c r="K30" s="169"/>
      <c r="L30" s="169"/>
      <c r="M30" s="169"/>
      <c r="N30" s="168"/>
      <c r="O30" s="168"/>
      <c r="P30" s="187"/>
      <c r="Q30" s="170"/>
      <c r="R30" s="170"/>
      <c r="S30" s="171"/>
      <c r="T30" s="187"/>
      <c r="AA30" s="167"/>
      <c r="AB30" s="167"/>
      <c r="AC30" s="167"/>
      <c r="AD30" s="167"/>
    </row>
    <row r="31" spans="1:115" ht="25.4" customHeight="1">
      <c r="I31" s="167"/>
      <c r="J31" s="169"/>
      <c r="K31" s="169"/>
      <c r="L31" s="169"/>
      <c r="M31" s="169"/>
      <c r="N31" s="168"/>
      <c r="O31" s="168"/>
      <c r="P31" s="187"/>
      <c r="Q31" s="170"/>
      <c r="R31" s="170"/>
      <c r="S31" s="171"/>
      <c r="T31" s="187"/>
      <c r="AA31" s="167"/>
      <c r="AB31" s="167"/>
      <c r="AC31" s="167"/>
      <c r="AD31" s="167"/>
    </row>
    <row r="32" spans="1:115" ht="25.4" customHeight="1">
      <c r="I32" s="167"/>
      <c r="J32" s="169"/>
      <c r="K32" s="169"/>
      <c r="L32" s="169"/>
      <c r="M32" s="169"/>
      <c r="N32" s="168"/>
      <c r="O32" s="168"/>
      <c r="P32" s="187"/>
      <c r="Q32" s="170"/>
      <c r="R32" s="170"/>
      <c r="S32" s="171"/>
      <c r="T32" s="187"/>
      <c r="AA32" s="167"/>
      <c r="AB32" s="167"/>
      <c r="AC32" s="167"/>
      <c r="AD32" s="167"/>
    </row>
    <row r="33" spans="9:30" ht="25.4" customHeight="1">
      <c r="I33" s="167"/>
      <c r="J33" s="169"/>
      <c r="K33" s="169"/>
      <c r="L33" s="169"/>
      <c r="M33" s="169"/>
      <c r="N33" s="168"/>
      <c r="O33" s="168"/>
      <c r="P33" s="187"/>
      <c r="Q33" s="170"/>
      <c r="R33" s="170"/>
      <c r="S33" s="171"/>
      <c r="T33" s="187"/>
      <c r="AA33" s="167"/>
      <c r="AB33" s="167"/>
      <c r="AC33" s="167"/>
      <c r="AD33" s="167"/>
    </row>
    <row r="34" spans="9:30" ht="25.4" customHeight="1">
      <c r="I34" s="167"/>
      <c r="J34" s="169"/>
      <c r="K34" s="169"/>
      <c r="L34" s="169"/>
      <c r="M34" s="169"/>
      <c r="N34" s="168"/>
      <c r="O34" s="168"/>
      <c r="P34" s="187"/>
      <c r="Q34" s="170"/>
      <c r="R34" s="170"/>
      <c r="S34" s="171"/>
      <c r="T34" s="187"/>
      <c r="AA34" s="167"/>
      <c r="AB34" s="167"/>
      <c r="AC34" s="167"/>
      <c r="AD34" s="167"/>
    </row>
    <row r="35" spans="9:30" ht="25.4" customHeight="1">
      <c r="I35" s="167"/>
      <c r="J35" s="169"/>
      <c r="K35" s="169"/>
      <c r="L35" s="169"/>
      <c r="M35" s="169"/>
      <c r="N35" s="168"/>
      <c r="O35" s="168"/>
      <c r="P35" s="187"/>
      <c r="Q35" s="170"/>
      <c r="R35" s="170"/>
      <c r="S35" s="171"/>
      <c r="T35" s="187"/>
      <c r="AA35" s="167"/>
      <c r="AB35" s="167"/>
      <c r="AC35" s="167"/>
      <c r="AD35" s="167"/>
    </row>
    <row r="36" spans="9:30" ht="25.4" customHeight="1">
      <c r="I36" s="167"/>
      <c r="J36" s="169"/>
      <c r="K36" s="169"/>
      <c r="L36" s="169"/>
      <c r="M36" s="169"/>
      <c r="N36" s="168"/>
      <c r="O36" s="168"/>
      <c r="P36" s="187"/>
      <c r="Q36" s="170"/>
      <c r="R36" s="170"/>
      <c r="S36" s="171"/>
      <c r="T36" s="187"/>
      <c r="AA36" s="167"/>
      <c r="AB36" s="167"/>
      <c r="AC36" s="167"/>
      <c r="AD36" s="167"/>
    </row>
    <row r="37" spans="9:30" ht="25.4" customHeight="1">
      <c r="I37" s="167"/>
      <c r="J37" s="169"/>
      <c r="K37" s="169"/>
      <c r="L37" s="169"/>
      <c r="M37" s="169"/>
      <c r="N37" s="168"/>
      <c r="O37" s="168"/>
      <c r="P37" s="187"/>
      <c r="Q37" s="170"/>
      <c r="R37" s="170"/>
      <c r="S37" s="171"/>
      <c r="T37" s="187"/>
      <c r="AA37" s="167"/>
      <c r="AB37" s="167"/>
      <c r="AC37" s="167"/>
      <c r="AD37" s="167"/>
    </row>
    <row r="38" spans="9:30" ht="25.4" customHeight="1">
      <c r="I38" s="167"/>
      <c r="J38" s="169"/>
      <c r="K38" s="169"/>
      <c r="L38" s="169"/>
      <c r="M38" s="169"/>
      <c r="N38" s="168"/>
      <c r="O38" s="168"/>
      <c r="P38" s="187"/>
      <c r="Q38" s="170"/>
      <c r="R38" s="170"/>
      <c r="S38" s="171"/>
      <c r="T38" s="187"/>
      <c r="AA38" s="167"/>
      <c r="AB38" s="167"/>
      <c r="AC38" s="167"/>
      <c r="AD38" s="167"/>
    </row>
    <row r="39" spans="9:30" ht="25.4" customHeight="1">
      <c r="I39" s="167"/>
      <c r="J39" s="169"/>
      <c r="K39" s="169"/>
      <c r="L39" s="169"/>
      <c r="M39" s="169"/>
      <c r="N39" s="168"/>
      <c r="O39" s="168"/>
      <c r="P39" s="187"/>
      <c r="Q39" s="170"/>
      <c r="R39" s="170"/>
      <c r="S39" s="171"/>
      <c r="T39" s="187"/>
      <c r="AA39" s="167"/>
      <c r="AB39" s="167"/>
      <c r="AC39" s="167"/>
      <c r="AD39" s="167"/>
    </row>
    <row r="40" spans="9:30" ht="25.4" customHeight="1">
      <c r="I40" s="167"/>
      <c r="J40" s="169"/>
      <c r="K40" s="169"/>
      <c r="L40" s="169"/>
      <c r="M40" s="169"/>
      <c r="N40" s="168"/>
      <c r="O40" s="168"/>
      <c r="P40" s="187"/>
      <c r="Q40" s="170"/>
      <c r="R40" s="170"/>
      <c r="S40" s="171"/>
      <c r="T40" s="187"/>
      <c r="AA40" s="167"/>
      <c r="AB40" s="167"/>
      <c r="AC40" s="167"/>
      <c r="AD40" s="167"/>
    </row>
    <row r="41" spans="9:30" ht="25.4" customHeight="1">
      <c r="J41" s="169"/>
      <c r="K41" s="169"/>
      <c r="L41" s="169"/>
      <c r="M41" s="169"/>
      <c r="N41" s="168"/>
      <c r="O41" s="168"/>
      <c r="P41" s="187"/>
      <c r="Q41" s="170"/>
      <c r="R41" s="170"/>
      <c r="S41" s="171"/>
      <c r="T41" s="187"/>
      <c r="AA41" s="167"/>
      <c r="AB41" s="167"/>
      <c r="AC41" s="167"/>
      <c r="AD41" s="167"/>
    </row>
    <row r="42" spans="9:30" ht="25.4" customHeight="1">
      <c r="J42" s="169"/>
      <c r="K42" s="169"/>
      <c r="L42" s="169"/>
      <c r="M42" s="169"/>
      <c r="N42" s="168"/>
      <c r="O42" s="168"/>
      <c r="P42" s="187"/>
      <c r="Q42" s="170"/>
      <c r="R42" s="170"/>
      <c r="S42" s="171"/>
      <c r="T42" s="187"/>
      <c r="AA42" s="167"/>
      <c r="AB42" s="167"/>
      <c r="AC42" s="167"/>
      <c r="AD42" s="167"/>
    </row>
    <row r="43" spans="9:30" ht="25.4" customHeight="1">
      <c r="J43" s="169"/>
      <c r="K43" s="169"/>
      <c r="L43" s="169"/>
      <c r="M43" s="169"/>
      <c r="N43" s="168"/>
      <c r="O43" s="168"/>
      <c r="P43" s="187"/>
      <c r="Q43" s="170"/>
      <c r="R43" s="170"/>
      <c r="S43" s="171"/>
      <c r="T43" s="187"/>
      <c r="AA43" s="167"/>
      <c r="AB43" s="167"/>
      <c r="AC43" s="167"/>
      <c r="AD43" s="167"/>
    </row>
    <row r="44" spans="9:30" ht="25.4" customHeight="1">
      <c r="J44" s="169"/>
      <c r="K44" s="169"/>
      <c r="L44" s="169"/>
      <c r="M44" s="169"/>
      <c r="N44" s="168"/>
      <c r="O44" s="168"/>
      <c r="P44" s="187"/>
      <c r="Q44" s="170"/>
      <c r="R44" s="170"/>
      <c r="S44" s="171"/>
      <c r="T44" s="187"/>
      <c r="AA44" s="167"/>
      <c r="AB44" s="167"/>
      <c r="AC44" s="167"/>
      <c r="AD44" s="167"/>
    </row>
    <row r="45" spans="9:30" ht="25.4" customHeight="1">
      <c r="J45" s="169"/>
      <c r="K45" s="169"/>
      <c r="L45" s="169"/>
      <c r="M45" s="169"/>
      <c r="N45" s="168"/>
      <c r="O45" s="168"/>
      <c r="P45" s="187"/>
      <c r="Q45" s="170"/>
      <c r="R45" s="170"/>
      <c r="S45" s="171"/>
      <c r="T45" s="187"/>
      <c r="AA45" s="167"/>
      <c r="AB45" s="167"/>
      <c r="AC45" s="167"/>
      <c r="AD45" s="167"/>
    </row>
    <row r="46" spans="9:30" ht="25.4" customHeight="1">
      <c r="J46" s="169"/>
      <c r="K46" s="169"/>
      <c r="L46" s="169"/>
      <c r="M46" s="169"/>
      <c r="N46" s="168"/>
      <c r="O46" s="168"/>
      <c r="P46" s="187"/>
      <c r="Q46" s="170"/>
      <c r="R46" s="170"/>
      <c r="S46" s="171"/>
      <c r="T46" s="187"/>
      <c r="AA46" s="167"/>
      <c r="AB46" s="167"/>
      <c r="AC46" s="167"/>
      <c r="AD46" s="167"/>
    </row>
    <row r="47" spans="9:30" ht="25.4" customHeight="1">
      <c r="J47" s="169"/>
      <c r="K47" s="169"/>
      <c r="L47" s="169"/>
      <c r="M47" s="169"/>
      <c r="N47" s="168"/>
      <c r="O47" s="168"/>
      <c r="P47" s="187"/>
      <c r="Q47" s="170"/>
      <c r="R47" s="170"/>
      <c r="S47" s="171"/>
      <c r="T47" s="187"/>
      <c r="AA47" s="167"/>
      <c r="AB47" s="167"/>
      <c r="AC47" s="167"/>
      <c r="AD47" s="167"/>
    </row>
    <row r="48" spans="9:30" ht="25.4" customHeight="1">
      <c r="J48" s="169"/>
      <c r="K48" s="169"/>
      <c r="L48" s="169"/>
      <c r="M48" s="169"/>
      <c r="N48" s="168"/>
      <c r="O48" s="168"/>
      <c r="P48" s="187"/>
      <c r="Q48" s="170"/>
      <c r="R48" s="170"/>
      <c r="S48" s="171"/>
      <c r="T48" s="187"/>
      <c r="AA48" s="167"/>
      <c r="AB48" s="167"/>
      <c r="AC48" s="167"/>
      <c r="AD48" s="167"/>
    </row>
    <row r="49" spans="3:30" ht="25.4" customHeight="1">
      <c r="J49" s="169"/>
      <c r="K49" s="169"/>
      <c r="L49" s="169"/>
      <c r="M49" s="169"/>
      <c r="N49" s="168"/>
      <c r="O49" s="168"/>
      <c r="P49" s="187"/>
      <c r="Q49" s="170"/>
      <c r="R49" s="170"/>
      <c r="S49" s="171"/>
      <c r="T49" s="187"/>
      <c r="AA49" s="167"/>
      <c r="AB49" s="167"/>
      <c r="AC49" s="167"/>
      <c r="AD49" s="167"/>
    </row>
    <row r="50" spans="3:30" ht="25.4" customHeight="1">
      <c r="J50" s="169"/>
      <c r="K50" s="169"/>
      <c r="L50" s="169"/>
      <c r="M50" s="169"/>
      <c r="N50" s="168"/>
      <c r="O50" s="168"/>
      <c r="P50" s="187"/>
      <c r="Q50" s="170"/>
      <c r="R50" s="170"/>
      <c r="S50" s="171"/>
      <c r="T50" s="187"/>
      <c r="AA50" s="167"/>
      <c r="AB50" s="167"/>
      <c r="AC50" s="167"/>
      <c r="AD50" s="167"/>
    </row>
    <row r="51" spans="3:30" ht="25.4" customHeight="1">
      <c r="J51" s="169"/>
      <c r="K51" s="169"/>
      <c r="L51" s="169"/>
      <c r="M51" s="169"/>
      <c r="N51" s="168"/>
      <c r="O51" s="168"/>
      <c r="P51" s="187"/>
      <c r="Q51" s="170"/>
      <c r="R51" s="170"/>
      <c r="S51" s="171"/>
      <c r="T51" s="187"/>
      <c r="AA51" s="167"/>
      <c r="AB51" s="167"/>
      <c r="AC51" s="167"/>
      <c r="AD51" s="167"/>
    </row>
    <row r="52" spans="3:30" ht="25.4" customHeight="1">
      <c r="J52" s="169"/>
      <c r="K52" s="169"/>
      <c r="L52" s="169"/>
      <c r="M52" s="169"/>
      <c r="N52" s="168"/>
      <c r="O52" s="168"/>
      <c r="P52" s="187"/>
      <c r="Q52" s="170"/>
      <c r="R52" s="170"/>
      <c r="S52" s="171"/>
      <c r="T52" s="187"/>
      <c r="AA52" s="167"/>
      <c r="AB52" s="167"/>
      <c r="AC52" s="167"/>
      <c r="AD52" s="167"/>
    </row>
    <row r="53" spans="3:30" ht="25.4" customHeight="1">
      <c r="J53" s="169"/>
      <c r="K53" s="169"/>
      <c r="L53" s="169"/>
      <c r="M53" s="169"/>
      <c r="N53" s="168"/>
      <c r="O53" s="168"/>
      <c r="P53" s="187"/>
      <c r="Q53" s="170"/>
      <c r="R53" s="170"/>
      <c r="S53" s="171"/>
      <c r="T53" s="187"/>
      <c r="AA53" s="167"/>
      <c r="AB53" s="167"/>
      <c r="AC53" s="167"/>
      <c r="AD53" s="167"/>
    </row>
    <row r="54" spans="3:30" ht="25.4" customHeight="1">
      <c r="J54" s="169"/>
      <c r="K54" s="169"/>
      <c r="L54" s="169"/>
      <c r="M54" s="169"/>
      <c r="N54" s="168"/>
      <c r="O54" s="168"/>
      <c r="P54" s="187"/>
      <c r="Q54" s="170"/>
      <c r="R54" s="170"/>
      <c r="S54" s="171"/>
      <c r="T54" s="187"/>
      <c r="AA54" s="167"/>
      <c r="AB54" s="167"/>
      <c r="AC54" s="167"/>
      <c r="AD54" s="167"/>
    </row>
    <row r="55" spans="3:30" ht="25.4" customHeight="1">
      <c r="J55" s="169"/>
      <c r="K55" s="169"/>
      <c r="L55" s="169"/>
      <c r="M55" s="169"/>
      <c r="N55" s="168"/>
      <c r="O55" s="168"/>
      <c r="P55" s="187"/>
      <c r="Q55" s="170"/>
      <c r="R55" s="170"/>
      <c r="S55" s="171"/>
      <c r="T55" s="187"/>
      <c r="AA55" s="167"/>
      <c r="AB55" s="167"/>
      <c r="AC55" s="167"/>
      <c r="AD55" s="167"/>
    </row>
    <row r="56" spans="3:30" ht="25.4" customHeight="1">
      <c r="J56" s="169"/>
      <c r="K56" s="169"/>
      <c r="L56" s="169"/>
      <c r="M56" s="169"/>
      <c r="N56" s="168"/>
      <c r="O56" s="168"/>
      <c r="P56" s="187"/>
      <c r="Q56" s="170"/>
      <c r="R56" s="170"/>
      <c r="S56" s="171"/>
      <c r="T56" s="187"/>
      <c r="AA56" s="167"/>
      <c r="AB56" s="167"/>
      <c r="AC56" s="167"/>
      <c r="AD56" s="167"/>
    </row>
    <row r="57" spans="3:30" ht="25.4" customHeight="1">
      <c r="J57" s="169"/>
      <c r="K57" s="169"/>
      <c r="L57" s="169"/>
      <c r="M57" s="169"/>
      <c r="N57" s="168"/>
      <c r="O57" s="168"/>
      <c r="AA57" s="167"/>
      <c r="AB57" s="167"/>
      <c r="AC57" s="167"/>
      <c r="AD57" s="167"/>
    </row>
    <row r="58" spans="3:30" ht="25.4" customHeight="1">
      <c r="J58" s="169"/>
      <c r="K58" s="169"/>
      <c r="L58" s="169"/>
      <c r="M58" s="169"/>
      <c r="N58" s="168"/>
      <c r="O58" s="168"/>
      <c r="AA58" s="167"/>
      <c r="AB58" s="167"/>
      <c r="AC58" s="167"/>
      <c r="AD58" s="167"/>
    </row>
    <row r="60" spans="3:30" ht="25.4" customHeight="1">
      <c r="C60" s="172"/>
    </row>
    <row r="61" spans="3:30" ht="25.4" customHeight="1">
      <c r="J61" s="72"/>
      <c r="K61" s="72"/>
      <c r="L61" s="72"/>
      <c r="M61" s="72"/>
      <c r="N61" s="79"/>
      <c r="O61" s="79"/>
      <c r="P61" s="72"/>
      <c r="Q61" s="79"/>
      <c r="R61" s="79"/>
      <c r="S61" s="80"/>
      <c r="T61" s="72"/>
    </row>
    <row r="62" spans="3:30" ht="25.4" customHeight="1">
      <c r="J62" s="72"/>
      <c r="K62" s="72"/>
      <c r="L62" s="72"/>
      <c r="M62" s="72"/>
      <c r="N62" s="79"/>
      <c r="O62" s="79"/>
      <c r="P62" s="72"/>
      <c r="Q62" s="79"/>
      <c r="R62" s="79"/>
      <c r="S62" s="80"/>
      <c r="T62" s="72"/>
    </row>
    <row r="63" spans="3:30" ht="25.4" customHeight="1">
      <c r="J63" s="72"/>
      <c r="K63" s="72"/>
      <c r="L63" s="72"/>
      <c r="M63" s="72"/>
      <c r="N63" s="79"/>
      <c r="O63" s="79"/>
      <c r="P63" s="72"/>
      <c r="Q63" s="79"/>
      <c r="R63" s="79"/>
      <c r="S63" s="80"/>
      <c r="T63" s="72"/>
    </row>
    <row r="64" spans="3:30" ht="25.4" customHeight="1">
      <c r="J64" s="72"/>
      <c r="K64" s="72"/>
      <c r="L64" s="72"/>
      <c r="M64" s="72"/>
      <c r="N64" s="79"/>
      <c r="O64" s="79"/>
      <c r="P64" s="72"/>
      <c r="Q64" s="79"/>
      <c r="R64" s="79"/>
      <c r="S64" s="80"/>
      <c r="T64" s="72"/>
    </row>
    <row r="65" spans="3:31" ht="25.4" customHeight="1">
      <c r="J65" s="72"/>
      <c r="K65" s="72"/>
      <c r="L65" s="72"/>
      <c r="M65" s="72"/>
      <c r="N65" s="79"/>
      <c r="O65" s="79"/>
      <c r="P65" s="72"/>
      <c r="Q65" s="79"/>
      <c r="R65" s="79"/>
      <c r="S65" s="80"/>
      <c r="T65" s="72"/>
    </row>
    <row r="68" spans="3:31" ht="25.4" customHeight="1">
      <c r="C68" s="172"/>
    </row>
    <row r="69" spans="3:31" ht="25.4" customHeight="1">
      <c r="C69" s="1"/>
      <c r="D69" s="1"/>
      <c r="E69" s="1"/>
      <c r="F69" s="1"/>
      <c r="G69" s="1"/>
      <c r="H69" s="1"/>
      <c r="I69" s="1"/>
      <c r="J69" s="173"/>
      <c r="K69" s="173"/>
      <c r="L69" s="173"/>
      <c r="M69" s="173"/>
      <c r="N69" s="174"/>
      <c r="O69" s="174"/>
      <c r="P69" s="173"/>
      <c r="Q69" s="174"/>
      <c r="R69" s="174"/>
      <c r="S69" s="175"/>
      <c r="T69" s="173"/>
      <c r="U69" s="177"/>
      <c r="V69" s="177"/>
      <c r="W69" s="176"/>
      <c r="X69" s="177"/>
      <c r="Y69" s="177"/>
      <c r="Z69" s="188"/>
      <c r="AA69" s="176"/>
      <c r="AB69" s="176"/>
      <c r="AC69" s="176"/>
      <c r="AD69" s="176"/>
      <c r="AE69" s="176"/>
    </row>
    <row r="70" spans="3:31" ht="25.4" customHeight="1">
      <c r="C70" s="1"/>
      <c r="D70" s="1"/>
      <c r="E70" s="1"/>
      <c r="F70" s="1"/>
      <c r="G70" s="1"/>
      <c r="H70" s="1"/>
      <c r="I70" s="1"/>
      <c r="J70" s="173"/>
      <c r="K70" s="173"/>
      <c r="L70" s="173"/>
      <c r="M70" s="173"/>
      <c r="N70" s="174"/>
      <c r="O70" s="174"/>
      <c r="P70" s="173"/>
      <c r="Q70" s="174"/>
      <c r="R70" s="174"/>
      <c r="S70" s="175"/>
      <c r="T70" s="173"/>
      <c r="U70" s="177"/>
      <c r="V70" s="177"/>
      <c r="W70" s="176"/>
      <c r="X70" s="177"/>
      <c r="Y70" s="177"/>
      <c r="Z70" s="188"/>
      <c r="AA70" s="176"/>
      <c r="AB70" s="176"/>
      <c r="AC70" s="176"/>
      <c r="AD70" s="176"/>
      <c r="AE70" s="176"/>
    </row>
    <row r="71" spans="3:31" ht="25.4" customHeight="1">
      <c r="C71" s="1"/>
      <c r="D71" s="1"/>
      <c r="E71" s="1"/>
      <c r="F71" s="1"/>
      <c r="G71" s="1"/>
      <c r="H71" s="1"/>
      <c r="I71" s="1"/>
      <c r="J71" s="173"/>
      <c r="K71" s="173"/>
      <c r="L71" s="173"/>
      <c r="M71" s="173"/>
      <c r="N71" s="174"/>
      <c r="O71" s="174"/>
      <c r="P71" s="173"/>
      <c r="Q71" s="174"/>
      <c r="R71" s="174"/>
      <c r="S71" s="175"/>
      <c r="T71" s="173"/>
      <c r="U71" s="177"/>
      <c r="V71" s="177"/>
      <c r="W71" s="176"/>
      <c r="X71" s="177"/>
      <c r="Y71" s="177"/>
      <c r="Z71" s="188"/>
      <c r="AA71" s="176"/>
      <c r="AB71" s="176"/>
      <c r="AC71" s="176"/>
      <c r="AD71" s="176"/>
      <c r="AE71" s="176"/>
    </row>
    <row r="72" spans="3:31" ht="25.4" customHeight="1">
      <c r="C72" s="1"/>
      <c r="D72" s="1"/>
      <c r="E72" s="1"/>
      <c r="F72" s="1"/>
      <c r="G72" s="1"/>
      <c r="H72" s="1"/>
      <c r="I72" s="1"/>
      <c r="J72" s="173"/>
      <c r="K72" s="173"/>
      <c r="L72" s="173"/>
      <c r="M72" s="173"/>
      <c r="N72" s="174"/>
      <c r="O72" s="174"/>
      <c r="P72" s="173"/>
      <c r="Q72" s="174"/>
      <c r="R72" s="174"/>
      <c r="S72" s="175"/>
      <c r="T72" s="173"/>
      <c r="U72" s="177"/>
      <c r="V72" s="177"/>
      <c r="W72" s="176"/>
      <c r="X72" s="177"/>
      <c r="Y72" s="177"/>
      <c r="Z72" s="188"/>
      <c r="AA72" s="176"/>
      <c r="AB72" s="176"/>
      <c r="AC72" s="176"/>
      <c r="AD72" s="176"/>
      <c r="AE72" s="176"/>
    </row>
    <row r="73" spans="3:31" ht="25.4" customHeight="1">
      <c r="C73" s="1"/>
      <c r="D73" s="1"/>
      <c r="E73" s="1"/>
      <c r="F73" s="1"/>
      <c r="G73" s="1"/>
      <c r="H73" s="1"/>
      <c r="I73" s="1"/>
      <c r="J73" s="173"/>
      <c r="K73" s="173"/>
      <c r="L73" s="173"/>
      <c r="M73" s="173"/>
      <c r="N73" s="174"/>
      <c r="O73" s="174"/>
      <c r="P73" s="173"/>
      <c r="Q73" s="174"/>
      <c r="R73" s="174"/>
      <c r="S73" s="175"/>
      <c r="T73" s="173"/>
      <c r="U73" s="177"/>
      <c r="V73" s="177"/>
      <c r="W73" s="176"/>
      <c r="X73" s="177"/>
      <c r="Y73" s="177"/>
      <c r="Z73" s="188"/>
      <c r="AA73" s="176"/>
      <c r="AB73" s="176"/>
      <c r="AC73" s="176"/>
      <c r="AD73" s="176"/>
      <c r="AE73" s="176"/>
    </row>
    <row r="74" spans="3:31" ht="25.4" customHeight="1">
      <c r="C74" s="1"/>
      <c r="D74" s="1"/>
      <c r="E74" s="1"/>
      <c r="F74" s="1"/>
      <c r="G74" s="1"/>
      <c r="H74" s="1"/>
      <c r="I74" s="1"/>
      <c r="J74" s="173"/>
      <c r="K74" s="173"/>
      <c r="L74" s="173"/>
      <c r="M74" s="173"/>
      <c r="N74" s="174"/>
      <c r="O74" s="174"/>
      <c r="P74" s="173"/>
      <c r="Q74" s="174"/>
      <c r="R74" s="174"/>
      <c r="S74" s="175"/>
      <c r="T74" s="173"/>
      <c r="U74" s="177"/>
      <c r="V74" s="177"/>
      <c r="W74" s="176"/>
      <c r="X74" s="177"/>
      <c r="Y74" s="177"/>
      <c r="Z74" s="188"/>
      <c r="AA74" s="176"/>
      <c r="AB74" s="176"/>
      <c r="AC74" s="176"/>
      <c r="AD74" s="176"/>
      <c r="AE74" s="176"/>
    </row>
    <row r="75" spans="3:31" ht="25.4" customHeight="1">
      <c r="C75" s="1"/>
      <c r="D75" s="1"/>
      <c r="E75" s="1"/>
      <c r="F75" s="1"/>
      <c r="G75" s="1"/>
      <c r="H75" s="1"/>
      <c r="I75" s="1"/>
      <c r="J75" s="173"/>
      <c r="K75" s="173"/>
      <c r="L75" s="173"/>
      <c r="M75" s="173"/>
      <c r="N75" s="174"/>
      <c r="O75" s="174"/>
      <c r="P75" s="173"/>
      <c r="Q75" s="174"/>
      <c r="R75" s="174"/>
      <c r="S75" s="175"/>
      <c r="T75" s="173"/>
      <c r="U75" s="177"/>
      <c r="V75" s="177"/>
      <c r="W75" s="176"/>
      <c r="X75" s="177"/>
      <c r="Y75" s="177"/>
      <c r="Z75" s="188"/>
      <c r="AA75" s="176"/>
      <c r="AB75" s="176"/>
      <c r="AC75" s="176"/>
      <c r="AD75" s="176"/>
      <c r="AE75" s="176"/>
    </row>
    <row r="76" spans="3:31" ht="25.4" customHeight="1">
      <c r="C76" s="1"/>
      <c r="D76" s="1"/>
      <c r="E76" s="1"/>
      <c r="F76" s="1"/>
      <c r="G76" s="1"/>
      <c r="H76" s="1"/>
      <c r="I76" s="1"/>
      <c r="J76" s="173"/>
      <c r="K76" s="173"/>
      <c r="L76" s="173"/>
      <c r="M76" s="173"/>
      <c r="N76" s="174"/>
      <c r="O76" s="174"/>
      <c r="P76" s="173"/>
      <c r="Q76" s="174"/>
      <c r="R76" s="174"/>
      <c r="S76" s="175"/>
      <c r="T76" s="173"/>
      <c r="U76" s="177"/>
      <c r="V76" s="177"/>
      <c r="W76" s="176"/>
      <c r="X76" s="177"/>
      <c r="Y76" s="177"/>
      <c r="Z76" s="188"/>
      <c r="AA76" s="176"/>
      <c r="AB76" s="176"/>
      <c r="AC76" s="176"/>
      <c r="AD76" s="176"/>
      <c r="AE76" s="176"/>
    </row>
    <row r="77" spans="3:31" ht="25.4" customHeight="1">
      <c r="C77" s="1"/>
      <c r="D77" s="1"/>
      <c r="E77" s="1"/>
      <c r="F77" s="1"/>
      <c r="G77" s="1"/>
      <c r="H77" s="1"/>
      <c r="I77" s="1"/>
      <c r="J77" s="173"/>
      <c r="K77" s="173"/>
      <c r="L77" s="173"/>
      <c r="M77" s="173"/>
      <c r="N77" s="174"/>
      <c r="O77" s="174"/>
      <c r="P77" s="173"/>
      <c r="Q77" s="174"/>
      <c r="R77" s="174"/>
      <c r="S77" s="175"/>
      <c r="T77" s="173"/>
      <c r="U77" s="177"/>
      <c r="V77" s="177"/>
      <c r="W77" s="176"/>
      <c r="X77" s="177"/>
      <c r="Y77" s="177"/>
      <c r="Z77" s="188"/>
      <c r="AA77" s="176"/>
      <c r="AB77" s="176"/>
      <c r="AC77" s="176"/>
      <c r="AD77" s="176"/>
      <c r="AE77" s="176"/>
    </row>
    <row r="78" spans="3:31" ht="25.4" customHeight="1">
      <c r="C78" s="1"/>
      <c r="D78" s="1"/>
      <c r="E78" s="1"/>
      <c r="F78" s="1"/>
      <c r="G78" s="1"/>
      <c r="H78" s="1"/>
      <c r="I78" s="1"/>
      <c r="J78" s="173"/>
      <c r="K78" s="173"/>
      <c r="L78" s="173"/>
      <c r="M78" s="173"/>
      <c r="N78" s="174"/>
      <c r="O78" s="174"/>
      <c r="P78" s="173"/>
      <c r="Q78" s="174"/>
      <c r="R78" s="174"/>
      <c r="S78" s="175"/>
      <c r="T78" s="173"/>
      <c r="U78" s="177"/>
      <c r="V78" s="177"/>
      <c r="W78" s="176"/>
      <c r="X78" s="177"/>
      <c r="Y78" s="177"/>
      <c r="Z78" s="188"/>
      <c r="AA78" s="176"/>
      <c r="AB78" s="176"/>
      <c r="AC78" s="176"/>
      <c r="AD78" s="176"/>
      <c r="AE78" s="176"/>
    </row>
    <row r="79" spans="3:31" ht="25.4" customHeight="1">
      <c r="C79" s="1"/>
      <c r="D79" s="1"/>
      <c r="E79" s="1"/>
      <c r="F79" s="1"/>
      <c r="G79" s="1"/>
      <c r="H79" s="1"/>
      <c r="I79" s="1"/>
      <c r="J79" s="173"/>
      <c r="K79" s="173"/>
      <c r="L79" s="173"/>
      <c r="M79" s="173"/>
      <c r="N79" s="174"/>
      <c r="O79" s="174"/>
      <c r="P79" s="173"/>
      <c r="Q79" s="174"/>
      <c r="R79" s="174"/>
      <c r="S79" s="175"/>
      <c r="T79" s="173"/>
      <c r="U79" s="177"/>
      <c r="V79" s="177"/>
      <c r="W79" s="176"/>
      <c r="X79" s="177"/>
      <c r="Y79" s="177"/>
      <c r="Z79" s="188"/>
      <c r="AA79" s="176"/>
      <c r="AB79" s="176"/>
      <c r="AC79" s="176"/>
      <c r="AD79" s="176"/>
      <c r="AE79" s="176"/>
    </row>
    <row r="80" spans="3:31" ht="25.4" customHeight="1">
      <c r="C80" s="1"/>
      <c r="D80" s="1"/>
      <c r="E80" s="1"/>
      <c r="F80" s="1"/>
      <c r="G80" s="1"/>
      <c r="H80" s="1"/>
      <c r="I80" s="1"/>
      <c r="J80" s="173"/>
      <c r="K80" s="173"/>
      <c r="L80" s="173"/>
      <c r="M80" s="173"/>
      <c r="N80" s="174"/>
      <c r="O80" s="174"/>
      <c r="P80" s="173"/>
      <c r="Q80" s="174"/>
      <c r="R80" s="174"/>
      <c r="S80" s="175"/>
      <c r="T80" s="173"/>
      <c r="U80" s="177"/>
      <c r="V80" s="177"/>
      <c r="W80" s="176"/>
      <c r="X80" s="177"/>
      <c r="Y80" s="177"/>
      <c r="Z80" s="188"/>
      <c r="AA80" s="176"/>
      <c r="AB80" s="176"/>
      <c r="AC80" s="176"/>
      <c r="AD80" s="176"/>
      <c r="AE80" s="176"/>
    </row>
    <row r="81" spans="3:31" ht="25.4" customHeight="1">
      <c r="C81" s="1"/>
      <c r="D81" s="1"/>
      <c r="E81" s="1"/>
      <c r="F81" s="1"/>
      <c r="G81" s="1"/>
      <c r="H81" s="1"/>
      <c r="I81" s="1"/>
      <c r="J81" s="173"/>
      <c r="K81" s="173"/>
      <c r="L81" s="173"/>
      <c r="M81" s="173"/>
      <c r="N81" s="174"/>
      <c r="O81" s="174"/>
      <c r="P81" s="173"/>
      <c r="Q81" s="174"/>
      <c r="R81" s="174"/>
      <c r="S81" s="175"/>
      <c r="T81" s="173"/>
      <c r="U81" s="177"/>
      <c r="V81" s="177"/>
      <c r="W81" s="176"/>
      <c r="X81" s="177"/>
      <c r="Y81" s="177"/>
      <c r="Z81" s="188"/>
      <c r="AA81" s="176"/>
      <c r="AB81" s="176"/>
      <c r="AC81" s="176"/>
      <c r="AD81" s="176"/>
      <c r="AE81" s="176"/>
    </row>
    <row r="82" spans="3:31" ht="25.4" customHeight="1">
      <c r="C82" s="1"/>
      <c r="D82" s="1"/>
      <c r="E82" s="1"/>
      <c r="F82" s="1"/>
      <c r="G82" s="1"/>
      <c r="H82" s="1"/>
      <c r="I82" s="1"/>
      <c r="J82" s="173"/>
      <c r="K82" s="173"/>
      <c r="L82" s="173"/>
      <c r="M82" s="173"/>
      <c r="N82" s="174"/>
      <c r="O82" s="174"/>
      <c r="P82" s="173"/>
      <c r="Q82" s="174"/>
      <c r="R82" s="174"/>
      <c r="S82" s="175"/>
      <c r="T82" s="173"/>
      <c r="U82" s="177"/>
      <c r="V82" s="177"/>
      <c r="W82" s="176"/>
      <c r="X82" s="177"/>
      <c r="Y82" s="177"/>
      <c r="Z82" s="188"/>
      <c r="AA82" s="176"/>
      <c r="AB82" s="176"/>
      <c r="AC82" s="176"/>
      <c r="AD82" s="176"/>
      <c r="AE82" s="176"/>
    </row>
    <row r="83" spans="3:31" ht="25.4" customHeight="1">
      <c r="C83" s="1"/>
      <c r="D83" s="1"/>
      <c r="E83" s="1"/>
      <c r="F83" s="1"/>
      <c r="G83" s="1"/>
      <c r="H83" s="1"/>
      <c r="I83" s="1"/>
      <c r="J83" s="173"/>
      <c r="K83" s="173"/>
      <c r="L83" s="173"/>
      <c r="M83" s="173"/>
      <c r="N83" s="174"/>
      <c r="O83" s="174"/>
      <c r="P83" s="173"/>
      <c r="Q83" s="174"/>
      <c r="R83" s="174"/>
      <c r="S83" s="175"/>
      <c r="T83" s="173"/>
      <c r="U83" s="177"/>
      <c r="V83" s="177"/>
      <c r="W83" s="176"/>
      <c r="X83" s="177"/>
      <c r="Y83" s="177"/>
      <c r="Z83" s="188"/>
      <c r="AA83" s="176"/>
      <c r="AB83" s="176"/>
      <c r="AC83" s="176"/>
      <c r="AD83" s="176"/>
      <c r="AE83" s="176"/>
    </row>
    <row r="84" spans="3:31" ht="25.4" customHeight="1">
      <c r="C84" s="1"/>
      <c r="D84" s="1"/>
      <c r="E84" s="1"/>
      <c r="F84" s="1"/>
      <c r="G84" s="1"/>
      <c r="H84" s="1"/>
      <c r="I84" s="1"/>
      <c r="J84" s="173"/>
      <c r="K84" s="173"/>
      <c r="L84" s="173"/>
      <c r="M84" s="173"/>
      <c r="N84" s="174"/>
      <c r="O84" s="174"/>
      <c r="P84" s="173"/>
      <c r="Q84" s="174"/>
      <c r="R84" s="174"/>
      <c r="S84" s="175"/>
      <c r="T84" s="173"/>
      <c r="U84" s="177"/>
      <c r="V84" s="177"/>
      <c r="W84" s="176"/>
      <c r="X84" s="177"/>
      <c r="Y84" s="177"/>
      <c r="Z84" s="188"/>
      <c r="AA84" s="176"/>
      <c r="AB84" s="176"/>
      <c r="AC84" s="176"/>
      <c r="AD84" s="176"/>
      <c r="AE84" s="176"/>
    </row>
    <row r="85" spans="3:31" ht="25.4" customHeight="1">
      <c r="C85" s="1"/>
      <c r="D85" s="1"/>
      <c r="E85" s="1"/>
      <c r="F85" s="1"/>
      <c r="G85" s="1"/>
      <c r="H85" s="1"/>
      <c r="I85" s="1"/>
      <c r="J85" s="173"/>
      <c r="K85" s="173"/>
      <c r="L85" s="173"/>
      <c r="M85" s="173"/>
      <c r="N85" s="174"/>
      <c r="O85" s="174"/>
      <c r="P85" s="173"/>
      <c r="Q85" s="174"/>
      <c r="R85" s="174"/>
      <c r="S85" s="175"/>
      <c r="T85" s="173"/>
      <c r="U85" s="177"/>
      <c r="V85" s="177"/>
      <c r="W85" s="176"/>
      <c r="X85" s="177"/>
      <c r="Y85" s="177"/>
      <c r="Z85" s="188"/>
      <c r="AA85" s="176"/>
      <c r="AB85" s="176"/>
      <c r="AC85" s="176"/>
      <c r="AD85" s="176"/>
      <c r="AE85" s="176"/>
    </row>
    <row r="86" spans="3:31" ht="25.4" customHeight="1">
      <c r="C86" s="1"/>
      <c r="D86" s="1"/>
      <c r="E86" s="1"/>
      <c r="F86" s="1"/>
      <c r="G86" s="1"/>
      <c r="H86" s="1"/>
      <c r="I86" s="1"/>
      <c r="J86" s="173"/>
      <c r="K86" s="173"/>
      <c r="L86" s="173"/>
      <c r="M86" s="173"/>
      <c r="N86" s="174"/>
      <c r="O86" s="174"/>
      <c r="P86" s="173"/>
      <c r="Q86" s="174"/>
      <c r="R86" s="174"/>
      <c r="S86" s="175"/>
      <c r="T86" s="173"/>
      <c r="U86" s="177"/>
      <c r="V86" s="177"/>
      <c r="W86" s="176"/>
      <c r="X86" s="177"/>
      <c r="Y86" s="177"/>
      <c r="Z86" s="188"/>
      <c r="AA86" s="176"/>
      <c r="AB86" s="176"/>
      <c r="AC86" s="176"/>
      <c r="AD86" s="176"/>
      <c r="AE86" s="176"/>
    </row>
    <row r="87" spans="3:31" ht="25.4" customHeight="1">
      <c r="C87" s="1"/>
      <c r="D87" s="1"/>
      <c r="E87" s="1"/>
      <c r="F87" s="1"/>
      <c r="G87" s="1"/>
      <c r="H87" s="1"/>
      <c r="I87" s="1"/>
      <c r="J87" s="173"/>
      <c r="K87" s="173"/>
      <c r="L87" s="173"/>
      <c r="M87" s="173"/>
      <c r="N87" s="174"/>
      <c r="O87" s="174"/>
      <c r="P87" s="173"/>
      <c r="Q87" s="174"/>
      <c r="R87" s="174"/>
      <c r="S87" s="175"/>
      <c r="T87" s="173"/>
      <c r="U87" s="177"/>
      <c r="V87" s="177"/>
      <c r="W87" s="176"/>
      <c r="X87" s="177"/>
      <c r="Y87" s="177"/>
      <c r="Z87" s="188"/>
      <c r="AA87" s="176"/>
      <c r="AB87" s="176"/>
      <c r="AC87" s="176"/>
      <c r="AD87" s="176"/>
      <c r="AE87" s="176"/>
    </row>
    <row r="91" spans="3:31" ht="25.4" customHeight="1">
      <c r="C91" s="172"/>
    </row>
    <row r="92" spans="3:31" ht="25.4" customHeight="1">
      <c r="J92" s="72"/>
      <c r="K92" s="72"/>
      <c r="L92" s="72"/>
      <c r="M92" s="72"/>
      <c r="N92" s="79"/>
      <c r="O92" s="79"/>
    </row>
    <row r="93" spans="3:31" ht="25.4" customHeight="1">
      <c r="J93" s="72"/>
      <c r="K93" s="72"/>
      <c r="L93" s="72"/>
      <c r="M93" s="72"/>
      <c r="N93" s="79"/>
      <c r="O93" s="79"/>
    </row>
    <row r="94" spans="3:31" ht="25.4" customHeight="1">
      <c r="J94" s="72"/>
      <c r="K94" s="72"/>
      <c r="L94" s="72"/>
      <c r="M94" s="72"/>
      <c r="N94" s="79"/>
      <c r="O94" s="79"/>
    </row>
    <row r="95" spans="3:31" ht="25.4" customHeight="1">
      <c r="J95" s="72"/>
      <c r="K95" s="72"/>
      <c r="L95" s="72"/>
      <c r="M95" s="72"/>
      <c r="N95" s="79"/>
      <c r="O95" s="79"/>
    </row>
    <row r="96" spans="3:31" ht="25.4" customHeight="1">
      <c r="J96" s="72"/>
      <c r="K96" s="72"/>
      <c r="L96" s="72"/>
      <c r="M96" s="72"/>
      <c r="N96" s="79"/>
      <c r="O96" s="79"/>
    </row>
    <row r="97" spans="10:15" ht="25.4" customHeight="1">
      <c r="J97" s="72"/>
      <c r="K97" s="72"/>
      <c r="L97" s="72"/>
      <c r="M97" s="72"/>
      <c r="N97" s="79"/>
      <c r="O97" s="79"/>
    </row>
    <row r="98" spans="10:15" ht="25.4" customHeight="1">
      <c r="J98" s="72"/>
      <c r="K98" s="72"/>
      <c r="L98" s="72"/>
      <c r="M98" s="72"/>
      <c r="N98" s="79"/>
      <c r="O98" s="79"/>
    </row>
    <row r="99" spans="10:15" ht="25.4" customHeight="1">
      <c r="J99" s="72"/>
      <c r="K99" s="72"/>
      <c r="L99" s="72"/>
      <c r="M99" s="72"/>
      <c r="N99" s="79"/>
      <c r="O99" s="79"/>
    </row>
    <row r="100" spans="10:15" ht="25.4" customHeight="1">
      <c r="J100" s="72"/>
      <c r="K100" s="72"/>
      <c r="L100" s="72"/>
      <c r="M100" s="72"/>
      <c r="N100" s="79"/>
      <c r="O100" s="79"/>
    </row>
    <row r="101" spans="10:15" ht="25.4" customHeight="1">
      <c r="J101" s="72"/>
      <c r="K101" s="72"/>
      <c r="L101" s="72"/>
      <c r="M101" s="72"/>
      <c r="N101" s="79"/>
      <c r="O101" s="79"/>
    </row>
    <row r="102" spans="10:15" ht="25.4" customHeight="1">
      <c r="J102" s="72"/>
      <c r="K102" s="72"/>
      <c r="L102" s="72"/>
      <c r="M102" s="72"/>
      <c r="N102" s="79"/>
      <c r="O102" s="79"/>
    </row>
    <row r="103" spans="10:15" ht="25.4" customHeight="1">
      <c r="J103" s="72"/>
      <c r="K103" s="72"/>
      <c r="L103" s="72"/>
      <c r="M103" s="72"/>
      <c r="N103" s="79"/>
      <c r="O103" s="79"/>
    </row>
    <row r="104" spans="10:15" ht="25.4" customHeight="1">
      <c r="J104" s="72"/>
      <c r="K104" s="72"/>
      <c r="L104" s="72"/>
      <c r="M104" s="72"/>
      <c r="N104" s="79"/>
      <c r="O104" s="79"/>
    </row>
    <row r="105" spans="10:15" ht="25.4" customHeight="1">
      <c r="J105" s="72"/>
      <c r="K105" s="72"/>
      <c r="L105" s="72"/>
      <c r="M105" s="72"/>
      <c r="N105" s="79"/>
      <c r="O105" s="79"/>
    </row>
    <row r="106" spans="10:15" ht="25.4" customHeight="1">
      <c r="J106" s="72"/>
      <c r="K106" s="72"/>
      <c r="L106" s="72"/>
      <c r="M106" s="72"/>
      <c r="N106" s="79"/>
      <c r="O106" s="79"/>
    </row>
    <row r="107" spans="10:15" ht="25.4" customHeight="1">
      <c r="J107" s="72"/>
      <c r="K107" s="72"/>
      <c r="L107" s="72"/>
      <c r="M107" s="72"/>
      <c r="N107" s="79"/>
      <c r="O107" s="79"/>
    </row>
    <row r="108" spans="10:15" ht="25.4" customHeight="1">
      <c r="J108" s="72"/>
      <c r="K108" s="72"/>
      <c r="L108" s="72"/>
      <c r="M108" s="72"/>
      <c r="N108" s="79"/>
      <c r="O108" s="79"/>
    </row>
  </sheetData>
  <mergeCells count="13">
    <mergeCell ref="S11:Y11"/>
    <mergeCell ref="A7:D7"/>
    <mergeCell ref="N8:Q8"/>
    <mergeCell ref="B9:C9"/>
    <mergeCell ref="A11:D11"/>
    <mergeCell ref="L11:R11"/>
    <mergeCell ref="CT13:DB13"/>
    <mergeCell ref="M13:R13"/>
    <mergeCell ref="S13:Y13"/>
    <mergeCell ref="Z13:AH13"/>
    <mergeCell ref="AR13:AZ13"/>
    <mergeCell ref="BJ13:BR13"/>
    <mergeCell ref="CB13:CJ13"/>
  </mergeCells>
  <pageMargins left="0.74803149606299213" right="0.74803149606299213" top="0.98425196850393704" bottom="0.98425196850393704" header="0.51181102362204722" footer="0.51181102362204722"/>
  <pageSetup paperSize="9" scale="14" fitToHeight="0" orientation="landscape" r:id="rId1"/>
  <headerFooter alignWithMargins="0">
    <oddHeader>&amp;L&amp;"Aptos"&amp;10&amp;K000000 OFFICIAL - SENSITIVE - RECIPIENTS ONLY&amp;1#_x000D_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B345-9680-42D6-A275-2FE5B0BFFB90}">
  <sheetPr codeName="Sheet11">
    <pageSetUpPr fitToPage="1"/>
  </sheetPr>
  <dimension ref="A5:BM107"/>
  <sheetViews>
    <sheetView showGridLines="0" zoomScale="80" zoomScaleNormal="80" workbookViewId="0">
      <selection activeCell="D20" sqref="D20"/>
    </sheetView>
  </sheetViews>
  <sheetFormatPr defaultColWidth="8.81640625" defaultRowHeight="25.4" customHeight="1"/>
  <cols>
    <col min="1" max="2" width="19.453125" style="72" customWidth="1"/>
    <col min="3" max="3" width="46.26953125" style="72" customWidth="1"/>
    <col min="4" max="4" width="79.26953125" style="72" customWidth="1"/>
    <col min="5" max="5" width="16.26953125" style="72" bestFit="1" customWidth="1"/>
    <col min="6" max="6" width="18" style="72" bestFit="1" customWidth="1"/>
    <col min="7" max="7" width="18" style="72" customWidth="1"/>
    <col min="8" max="11" width="12.81640625" style="72" customWidth="1"/>
    <col min="12" max="12" width="9.1796875" style="73" hidden="1" customWidth="1"/>
    <col min="13" max="13" width="14.1796875" style="73" customWidth="1"/>
    <col min="14" max="15" width="12.81640625" style="73" customWidth="1"/>
    <col min="16" max="16" width="9.54296875" style="74" customWidth="1"/>
    <col min="17" max="17" width="15.54296875" style="74" customWidth="1"/>
    <col min="18" max="18" width="14.81640625" style="73" bestFit="1" customWidth="1"/>
    <col min="19" max="19" width="13.81640625" style="74" customWidth="1"/>
    <col min="20" max="20" width="16.54296875" style="74" customWidth="1"/>
    <col min="21" max="21" width="22.7265625" style="72" customWidth="1"/>
    <col min="22" max="25" width="11.81640625" style="72" customWidth="1"/>
    <col min="26" max="26" width="14.26953125" style="72" customWidth="1"/>
    <col min="27" max="27" width="26.26953125" style="72" customWidth="1"/>
    <col min="28" max="28" width="15.7265625" style="72" customWidth="1"/>
    <col min="29" max="29" width="14.26953125" style="72" customWidth="1"/>
    <col min="30" max="30" width="11.453125" style="72" customWidth="1"/>
    <col min="31" max="31" width="9.54296875" style="72" customWidth="1"/>
    <col min="32" max="32" width="11.1796875" style="72" bestFit="1" customWidth="1"/>
    <col min="33" max="33" width="14.81640625" style="72" bestFit="1" customWidth="1"/>
    <col min="34" max="34" width="11.26953125" style="72" bestFit="1" customWidth="1"/>
    <col min="35" max="35" width="15.54296875" style="72" bestFit="1" customWidth="1"/>
    <col min="36" max="36" width="23.26953125" style="72" bestFit="1" customWidth="1"/>
    <col min="37" max="37" width="6.81640625" style="72" bestFit="1" customWidth="1"/>
    <col min="38" max="38" width="14.7265625" style="72" bestFit="1" customWidth="1"/>
    <col min="39" max="39" width="11.1796875" style="72" bestFit="1" customWidth="1"/>
    <col min="40" max="40" width="8.453125" style="72" bestFit="1" customWidth="1"/>
    <col min="41" max="41" width="9.453125" style="72" bestFit="1" customWidth="1"/>
    <col min="42" max="42" width="14.1796875" style="72" bestFit="1" customWidth="1"/>
    <col min="43" max="43" width="15.81640625" style="72" bestFit="1" customWidth="1"/>
    <col min="44" max="44" width="12.7265625" style="72" customWidth="1"/>
    <col min="45" max="45" width="14.453125" style="72" customWidth="1"/>
    <col min="46" max="46" width="10.81640625" style="72" bestFit="1" customWidth="1"/>
    <col min="47" max="47" width="11.1796875" style="72" bestFit="1" customWidth="1"/>
    <col min="48" max="48" width="14.81640625" style="72" bestFit="1" customWidth="1"/>
    <col min="49" max="50" width="11.26953125" style="72" bestFit="1" customWidth="1"/>
    <col min="51" max="51" width="14" style="72" bestFit="1" customWidth="1"/>
    <col min="52" max="52" width="6.81640625" style="72" bestFit="1" customWidth="1"/>
    <col min="53" max="53" width="14.7265625" style="72" bestFit="1" customWidth="1"/>
    <col min="54" max="54" width="11.1796875" style="72" bestFit="1" customWidth="1"/>
    <col min="55" max="55" width="8.453125" style="72" bestFit="1" customWidth="1"/>
    <col min="56" max="56" width="9.453125" style="72" bestFit="1" customWidth="1"/>
    <col min="57" max="57" width="14.1796875" style="72" bestFit="1" customWidth="1"/>
    <col min="58" max="58" width="9.7265625" style="72" bestFit="1" customWidth="1"/>
    <col min="59" max="59" width="12.7265625" style="72" bestFit="1" customWidth="1"/>
    <col min="60" max="60" width="14.453125" style="72" bestFit="1" customWidth="1"/>
    <col min="61" max="61" width="10.81640625" style="72" bestFit="1" customWidth="1"/>
    <col min="62" max="62" width="11.1796875" style="72" bestFit="1" customWidth="1"/>
    <col min="63" max="63" width="14.81640625" style="72" bestFit="1" customWidth="1"/>
    <col min="64" max="65" width="11.26953125" style="72" bestFit="1" customWidth="1"/>
    <col min="66" max="16384" width="8.81640625" style="72"/>
  </cols>
  <sheetData>
    <row r="5" spans="1:65" ht="25.4" customHeight="1">
      <c r="AB5" s="76"/>
      <c r="AC5" s="76"/>
      <c r="AD5" s="76"/>
      <c r="AE5" s="76"/>
      <c r="AF5" s="76"/>
      <c r="AG5" s="76"/>
      <c r="AH5" s="76"/>
      <c r="AI5" s="76"/>
      <c r="AJ5" s="76"/>
      <c r="AK5" s="76"/>
      <c r="AL5" s="76"/>
      <c r="AM5" s="76"/>
      <c r="AN5" s="76"/>
      <c r="AO5" s="76"/>
      <c r="AP5" s="76"/>
    </row>
    <row r="6" spans="1:65" ht="15" customHeight="1">
      <c r="A6" s="81" t="s">
        <v>131</v>
      </c>
      <c r="C6" s="82"/>
      <c r="AB6" s="83"/>
      <c r="AC6" s="83"/>
      <c r="AD6" s="83"/>
      <c r="AE6" s="83"/>
      <c r="AF6" s="83"/>
      <c r="AG6" s="83"/>
      <c r="AH6" s="83"/>
      <c r="AI6" s="83"/>
      <c r="AJ6" s="83"/>
      <c r="AK6" s="83"/>
      <c r="AL6" s="83"/>
      <c r="AM6" s="83"/>
      <c r="AN6" s="83"/>
      <c r="AO6" s="83"/>
      <c r="AP6" s="83"/>
    </row>
    <row r="7" spans="1:65" s="88" customFormat="1" ht="30" customHeight="1">
      <c r="A7" s="326" t="s">
        <v>132</v>
      </c>
      <c r="B7" s="326"/>
      <c r="C7" s="326"/>
      <c r="D7" s="326"/>
      <c r="E7" s="87"/>
      <c r="J7" s="89"/>
      <c r="K7" s="89"/>
      <c r="L7" s="89"/>
      <c r="M7" s="89"/>
      <c r="N7" s="89"/>
      <c r="O7" s="89"/>
      <c r="P7" s="90"/>
      <c r="Q7" s="90"/>
      <c r="S7" s="92"/>
      <c r="T7" s="92"/>
      <c r="U7" s="91"/>
      <c r="V7" s="91"/>
      <c r="W7" s="91"/>
      <c r="X7" s="91"/>
      <c r="Y7" s="91"/>
      <c r="Z7" s="91"/>
      <c r="AA7" s="91"/>
      <c r="AB7" s="91"/>
    </row>
    <row r="8" spans="1:65" s="88" customFormat="1" ht="30" customHeight="1">
      <c r="A8" s="190" t="s">
        <v>175</v>
      </c>
      <c r="B8" s="190"/>
      <c r="C8" s="190"/>
      <c r="D8" s="97"/>
      <c r="E8" s="96"/>
      <c r="J8" s="89"/>
      <c r="K8" s="89"/>
      <c r="L8" s="89"/>
      <c r="M8" s="89"/>
      <c r="N8" s="353"/>
      <c r="O8" s="353"/>
      <c r="P8" s="353"/>
      <c r="Q8" s="353"/>
      <c r="S8" s="93"/>
      <c r="T8" s="93"/>
    </row>
    <row r="9" spans="1:65" s="88" customFormat="1" ht="30" customHeight="1">
      <c r="A9" s="190" t="s">
        <v>176</v>
      </c>
      <c r="B9" s="327" t="s">
        <v>165</v>
      </c>
      <c r="C9" s="327"/>
      <c r="D9" s="97"/>
      <c r="E9" s="96"/>
      <c r="J9" s="89"/>
      <c r="K9" s="89"/>
      <c r="L9" s="89"/>
      <c r="M9" s="89"/>
      <c r="N9" s="89"/>
      <c r="O9" s="89"/>
      <c r="P9" s="90"/>
      <c r="Q9" s="90"/>
      <c r="S9" s="93"/>
      <c r="T9" s="93"/>
    </row>
    <row r="10" spans="1:65" s="88" customFormat="1" ht="12.75" customHeight="1">
      <c r="A10" s="86"/>
      <c r="B10" s="99"/>
      <c r="C10" s="99"/>
      <c r="D10" s="95"/>
      <c r="E10" s="100"/>
      <c r="J10" s="89"/>
      <c r="K10" s="89"/>
      <c r="L10" s="89"/>
      <c r="M10" s="89"/>
      <c r="N10" s="89"/>
      <c r="O10" s="89"/>
      <c r="P10" s="90"/>
      <c r="Q10" s="90"/>
      <c r="S10" s="93"/>
      <c r="T10" s="93"/>
    </row>
    <row r="11" spans="1:65" s="88" customFormat="1" ht="60.75" customHeight="1" thickBot="1">
      <c r="A11" s="328" t="s">
        <v>135</v>
      </c>
      <c r="B11" s="329"/>
      <c r="C11" s="329"/>
      <c r="D11" s="330"/>
      <c r="E11" s="96"/>
      <c r="J11" s="89"/>
      <c r="K11" s="89"/>
      <c r="L11" s="89"/>
      <c r="M11" s="89"/>
      <c r="N11" s="89"/>
      <c r="O11" s="89"/>
      <c r="P11" s="90"/>
      <c r="Q11" s="90"/>
      <c r="S11" s="93"/>
      <c r="T11" s="93"/>
    </row>
    <row r="12" spans="1:65" s="82" customFormat="1" ht="22.5" customHeight="1" thickBot="1">
      <c r="A12" s="245"/>
      <c r="B12" s="245"/>
      <c r="C12" s="245"/>
      <c r="D12" s="245"/>
      <c r="E12" s="246"/>
      <c r="H12" s="365" t="s">
        <v>177</v>
      </c>
      <c r="I12" s="366"/>
      <c r="J12" s="367" t="s">
        <v>178</v>
      </c>
      <c r="K12" s="368"/>
      <c r="L12" s="247"/>
      <c r="M12" s="247"/>
      <c r="N12" s="247"/>
      <c r="O12" s="247"/>
      <c r="P12" s="248"/>
      <c r="Q12" s="248"/>
      <c r="R12" s="247"/>
      <c r="S12" s="248"/>
      <c r="T12" s="248"/>
    </row>
    <row r="13" spans="1:65" ht="26">
      <c r="A13" s="101" t="s">
        <v>142</v>
      </c>
      <c r="B13" s="101" t="s">
        <v>143</v>
      </c>
      <c r="C13" s="101" t="s">
        <v>144</v>
      </c>
      <c r="D13" s="101" t="s">
        <v>145</v>
      </c>
      <c r="E13" s="101" t="s">
        <v>146</v>
      </c>
      <c r="F13" s="101" t="s">
        <v>147</v>
      </c>
      <c r="G13" s="195" t="s">
        <v>148</v>
      </c>
      <c r="H13" s="109" t="s">
        <v>149</v>
      </c>
      <c r="I13" s="249" t="s">
        <v>150</v>
      </c>
      <c r="J13" s="250" t="s">
        <v>149</v>
      </c>
      <c r="K13" s="251" t="s">
        <v>150</v>
      </c>
      <c r="L13" s="110" t="s">
        <v>154</v>
      </c>
      <c r="M13" s="101" t="s">
        <v>151</v>
      </c>
      <c r="N13" s="101" t="s">
        <v>152</v>
      </c>
      <c r="O13" s="101" t="s">
        <v>153</v>
      </c>
      <c r="P13" s="111" t="s">
        <v>154</v>
      </c>
      <c r="Q13" s="111" t="s">
        <v>155</v>
      </c>
      <c r="R13" s="112" t="s">
        <v>156</v>
      </c>
      <c r="S13" s="113" t="s">
        <v>157</v>
      </c>
      <c r="T13" s="114" t="s">
        <v>158</v>
      </c>
      <c r="U13" s="252"/>
      <c r="V13" s="253"/>
      <c r="W13" s="252"/>
      <c r="X13" s="252"/>
      <c r="Y13" s="252"/>
      <c r="Z13" s="252"/>
      <c r="AA13" s="252"/>
      <c r="AB13" s="252"/>
      <c r="AC13" s="252"/>
      <c r="AD13" s="252"/>
      <c r="AE13" s="252"/>
      <c r="AF13" s="252"/>
      <c r="AG13" s="253"/>
      <c r="AH13" s="253"/>
      <c r="AI13" s="252"/>
      <c r="AJ13" s="252"/>
      <c r="AK13" s="253"/>
      <c r="AL13" s="252"/>
      <c r="AM13" s="252"/>
      <c r="AN13" s="252"/>
      <c r="AO13" s="252"/>
      <c r="AP13" s="252"/>
      <c r="AQ13" s="252"/>
      <c r="AR13" s="252"/>
      <c r="AS13" s="252"/>
      <c r="AT13" s="252"/>
      <c r="AU13" s="252"/>
      <c r="AV13" s="253"/>
      <c r="AW13" s="253"/>
      <c r="AX13" s="252"/>
      <c r="AY13" s="252"/>
      <c r="AZ13" s="253"/>
      <c r="BA13" s="252"/>
      <c r="BB13" s="252"/>
      <c r="BC13" s="252"/>
      <c r="BD13" s="252"/>
      <c r="BE13" s="252"/>
      <c r="BF13" s="252"/>
      <c r="BG13" s="252"/>
      <c r="BH13" s="252"/>
      <c r="BI13" s="252"/>
      <c r="BJ13" s="252"/>
      <c r="BK13" s="253"/>
      <c r="BL13" s="253"/>
      <c r="BM13" s="252"/>
    </row>
    <row r="14" spans="1:65" ht="25.4" customHeight="1">
      <c r="A14" s="148"/>
      <c r="B14" s="148"/>
      <c r="C14" s="148"/>
      <c r="D14" s="148"/>
      <c r="E14" s="148"/>
      <c r="F14" s="148"/>
      <c r="G14" s="254"/>
      <c r="H14" s="146"/>
      <c r="I14" s="255"/>
      <c r="J14" s="146"/>
      <c r="K14" s="255"/>
      <c r="L14" s="136"/>
      <c r="M14" s="148"/>
      <c r="N14" s="149"/>
      <c r="O14" s="149"/>
      <c r="P14" s="150"/>
      <c r="Q14" s="142"/>
      <c r="R14" s="137"/>
      <c r="S14" s="142"/>
      <c r="T14" s="143"/>
      <c r="U14" s="256"/>
      <c r="V14" s="256"/>
      <c r="W14" s="256"/>
      <c r="X14" s="256"/>
      <c r="Y14" s="256"/>
      <c r="Z14" s="256"/>
      <c r="AA14" s="257"/>
      <c r="AB14" s="257"/>
      <c r="AC14" s="257"/>
      <c r="AD14" s="257"/>
      <c r="AE14" s="256"/>
      <c r="AF14" s="256"/>
      <c r="AG14" s="256"/>
      <c r="AH14" s="256"/>
      <c r="AI14" s="256"/>
      <c r="AJ14" s="256"/>
      <c r="AK14" s="256"/>
      <c r="AL14" s="256"/>
      <c r="AM14" s="256"/>
      <c r="AN14" s="256"/>
      <c r="AO14" s="256"/>
      <c r="AP14" s="257"/>
      <c r="AQ14" s="257"/>
      <c r="AR14" s="257"/>
      <c r="AS14" s="257"/>
      <c r="AT14" s="256"/>
      <c r="AU14" s="256"/>
      <c r="AV14" s="256"/>
      <c r="AW14" s="256"/>
      <c r="AX14" s="256"/>
      <c r="AY14" s="256"/>
      <c r="AZ14" s="256"/>
      <c r="BA14" s="256"/>
      <c r="BB14" s="256"/>
      <c r="BC14" s="256"/>
      <c r="BD14" s="256"/>
      <c r="BE14" s="257"/>
      <c r="BF14" s="257"/>
      <c r="BG14" s="257"/>
      <c r="BH14" s="257"/>
      <c r="BI14" s="256"/>
      <c r="BJ14" s="256"/>
      <c r="BK14" s="256"/>
      <c r="BL14" s="256"/>
      <c r="BM14" s="256"/>
    </row>
    <row r="15" spans="1:65" ht="25.4" customHeight="1">
      <c r="A15" s="133"/>
      <c r="B15" s="133"/>
      <c r="C15" s="133"/>
      <c r="D15" s="133"/>
      <c r="E15" s="133"/>
      <c r="F15" s="133"/>
      <c r="G15" s="258"/>
      <c r="H15" s="151"/>
      <c r="I15" s="259"/>
      <c r="J15" s="151"/>
      <c r="K15" s="259"/>
      <c r="L15" s="260"/>
      <c r="M15" s="133"/>
      <c r="N15" s="135"/>
      <c r="O15" s="135"/>
      <c r="P15" s="139"/>
      <c r="Q15" s="140"/>
      <c r="R15" s="134"/>
      <c r="S15" s="140"/>
      <c r="T15" s="153"/>
      <c r="U15" s="256"/>
      <c r="V15" s="256"/>
      <c r="W15" s="256"/>
      <c r="X15" s="256"/>
      <c r="Y15" s="256"/>
      <c r="Z15" s="256"/>
      <c r="AA15" s="257"/>
      <c r="AB15" s="257"/>
      <c r="AC15" s="257"/>
      <c r="AD15" s="257"/>
      <c r="AE15" s="256"/>
      <c r="AF15" s="256"/>
      <c r="AG15" s="256"/>
      <c r="AH15" s="256"/>
      <c r="AI15" s="256"/>
      <c r="AJ15" s="256"/>
      <c r="AK15" s="256"/>
      <c r="AL15" s="256"/>
      <c r="AM15" s="256"/>
      <c r="AN15" s="256"/>
      <c r="AO15" s="256"/>
      <c r="AP15" s="257"/>
      <c r="AQ15" s="257"/>
      <c r="AR15" s="257"/>
      <c r="AS15" s="257"/>
      <c r="AT15" s="256"/>
      <c r="AU15" s="256"/>
      <c r="AV15" s="256"/>
      <c r="AW15" s="256"/>
      <c r="AX15" s="256"/>
      <c r="AY15" s="256"/>
      <c r="AZ15" s="256"/>
      <c r="BA15" s="256"/>
      <c r="BB15" s="256"/>
      <c r="BC15" s="256"/>
      <c r="BD15" s="256"/>
      <c r="BE15" s="257"/>
      <c r="BF15" s="257"/>
      <c r="BG15" s="257"/>
      <c r="BH15" s="257"/>
      <c r="BI15" s="256"/>
      <c r="BJ15" s="256"/>
      <c r="BK15" s="256"/>
      <c r="BL15" s="256"/>
      <c r="BM15" s="256"/>
    </row>
    <row r="16" spans="1:65" ht="25.4" customHeight="1">
      <c r="A16" s="133"/>
      <c r="B16" s="133"/>
      <c r="C16" s="133"/>
      <c r="D16" s="133"/>
      <c r="E16" s="156"/>
      <c r="F16" s="133"/>
      <c r="G16" s="258"/>
      <c r="H16" s="151"/>
      <c r="I16" s="259"/>
      <c r="J16" s="151"/>
      <c r="K16" s="259"/>
      <c r="L16" s="260"/>
      <c r="M16" s="133"/>
      <c r="N16" s="135"/>
      <c r="O16" s="135"/>
      <c r="P16" s="139"/>
      <c r="Q16" s="140"/>
      <c r="R16" s="134"/>
      <c r="S16" s="140"/>
      <c r="T16" s="153"/>
      <c r="U16" s="256"/>
      <c r="V16" s="256"/>
      <c r="W16" s="256"/>
      <c r="X16" s="256"/>
      <c r="Y16" s="256"/>
      <c r="Z16" s="256"/>
      <c r="AA16" s="257"/>
      <c r="AB16" s="257"/>
      <c r="AC16" s="257"/>
      <c r="AD16" s="257"/>
      <c r="AE16" s="256"/>
      <c r="AF16" s="256"/>
      <c r="AG16" s="256"/>
      <c r="AH16" s="256"/>
      <c r="AI16" s="256"/>
      <c r="AJ16" s="256"/>
      <c r="AK16" s="256"/>
      <c r="AL16" s="256"/>
      <c r="AM16" s="256"/>
      <c r="AN16" s="256"/>
      <c r="AO16" s="256"/>
      <c r="AP16" s="257"/>
      <c r="AQ16" s="257"/>
      <c r="AR16" s="257"/>
      <c r="AS16" s="257"/>
      <c r="AT16" s="256"/>
      <c r="AU16" s="256"/>
      <c r="AV16" s="256"/>
      <c r="AW16" s="256"/>
      <c r="AX16" s="256"/>
      <c r="AY16" s="256"/>
      <c r="AZ16" s="256"/>
      <c r="BA16" s="256"/>
      <c r="BB16" s="256"/>
      <c r="BC16" s="256"/>
      <c r="BD16" s="256"/>
      <c r="BE16" s="257"/>
      <c r="BF16" s="257"/>
      <c r="BG16" s="257"/>
      <c r="BH16" s="257"/>
      <c r="BI16" s="256"/>
      <c r="BJ16" s="256"/>
      <c r="BK16" s="256"/>
      <c r="BL16" s="256"/>
      <c r="BM16" s="256"/>
    </row>
    <row r="17" spans="1:65" ht="25.4" customHeight="1" thickBot="1">
      <c r="A17" s="158"/>
      <c r="B17" s="158"/>
      <c r="C17" s="158"/>
      <c r="D17" s="158"/>
      <c r="E17" s="159"/>
      <c r="F17" s="158"/>
      <c r="G17" s="261"/>
      <c r="H17" s="157"/>
      <c r="I17" s="262"/>
      <c r="J17" s="157"/>
      <c r="K17" s="262"/>
      <c r="L17" s="263"/>
      <c r="M17" s="158"/>
      <c r="N17" s="161"/>
      <c r="O17" s="161"/>
      <c r="P17" s="162"/>
      <c r="Q17" s="163"/>
      <c r="R17" s="160"/>
      <c r="S17" s="163"/>
      <c r="T17" s="164"/>
      <c r="U17" s="256"/>
      <c r="V17" s="256"/>
      <c r="W17" s="256"/>
      <c r="X17" s="256"/>
      <c r="Y17" s="256"/>
      <c r="Z17" s="256"/>
      <c r="AA17" s="257"/>
      <c r="AB17" s="257"/>
      <c r="AC17" s="257"/>
      <c r="AD17" s="257"/>
      <c r="AE17" s="256"/>
      <c r="AF17" s="256"/>
      <c r="AG17" s="256"/>
      <c r="AH17" s="256"/>
      <c r="AI17" s="256"/>
      <c r="AJ17" s="256"/>
      <c r="AK17" s="256"/>
      <c r="AL17" s="256"/>
      <c r="AM17" s="256"/>
      <c r="AN17" s="256"/>
      <c r="AO17" s="256"/>
      <c r="AP17" s="257"/>
      <c r="AQ17" s="257"/>
      <c r="AR17" s="257"/>
      <c r="AS17" s="257"/>
      <c r="AT17" s="256"/>
      <c r="AU17" s="256"/>
      <c r="AV17" s="256"/>
      <c r="AW17" s="256"/>
      <c r="AX17" s="256"/>
      <c r="AY17" s="256"/>
      <c r="AZ17" s="256"/>
      <c r="BA17" s="256"/>
      <c r="BB17" s="256"/>
      <c r="BC17" s="256"/>
      <c r="BD17" s="256"/>
      <c r="BE17" s="257"/>
      <c r="BF17" s="257"/>
      <c r="BG17" s="257"/>
      <c r="BH17" s="257"/>
      <c r="BI17" s="256"/>
      <c r="BJ17" s="256"/>
      <c r="BK17" s="256"/>
      <c r="BL17" s="256"/>
      <c r="BM17" s="256"/>
    </row>
    <row r="18" spans="1:65" ht="25.4" customHeight="1">
      <c r="L18" s="72"/>
      <c r="M18" s="72"/>
      <c r="N18" s="72"/>
      <c r="O18" s="72"/>
      <c r="P18" s="79"/>
      <c r="Q18" s="79"/>
      <c r="R18" s="72"/>
      <c r="S18" s="79"/>
      <c r="T18" s="79"/>
      <c r="U18" s="88"/>
      <c r="AA18" s="167"/>
      <c r="AB18" s="167"/>
      <c r="AC18" s="167"/>
      <c r="AD18" s="167"/>
    </row>
    <row r="19" spans="1:65" ht="25.4" customHeight="1">
      <c r="F19" s="167"/>
      <c r="G19" s="167"/>
      <c r="H19" s="167"/>
      <c r="I19" s="167"/>
      <c r="J19" s="167"/>
      <c r="K19" s="167"/>
      <c r="L19" s="169"/>
      <c r="M19" s="169"/>
      <c r="N19" s="169"/>
      <c r="O19" s="169"/>
      <c r="P19" s="168"/>
      <c r="Q19" s="168"/>
      <c r="R19" s="187"/>
      <c r="S19" s="170"/>
      <c r="T19" s="170"/>
      <c r="AA19" s="167"/>
      <c r="AB19" s="167"/>
      <c r="AC19" s="167"/>
      <c r="AD19" s="167"/>
    </row>
    <row r="20" spans="1:65" ht="25.4" customHeight="1">
      <c r="L20" s="169"/>
      <c r="M20" s="169"/>
      <c r="N20" s="169"/>
      <c r="O20" s="169"/>
      <c r="P20" s="168"/>
      <c r="Q20" s="168"/>
      <c r="R20" s="187"/>
      <c r="S20" s="170"/>
      <c r="T20" s="170"/>
      <c r="AA20" s="167"/>
      <c r="AB20" s="167"/>
      <c r="AC20" s="167"/>
      <c r="AD20" s="167"/>
    </row>
    <row r="21" spans="1:65" ht="25.4" customHeight="1">
      <c r="L21" s="169"/>
      <c r="M21" s="169"/>
      <c r="N21" s="169"/>
      <c r="O21" s="169"/>
      <c r="P21" s="168"/>
      <c r="Q21" s="168"/>
      <c r="R21" s="187"/>
      <c r="S21" s="170"/>
      <c r="T21" s="170"/>
      <c r="AA21" s="167"/>
      <c r="AB21" s="167"/>
      <c r="AC21" s="167"/>
      <c r="AD21" s="167"/>
    </row>
    <row r="22" spans="1:65" ht="25.4" customHeight="1">
      <c r="L22" s="169"/>
      <c r="M22" s="169"/>
      <c r="N22" s="169"/>
      <c r="O22" s="169"/>
      <c r="P22" s="168"/>
      <c r="Q22" s="168"/>
      <c r="R22" s="187"/>
      <c r="S22" s="170"/>
      <c r="T22" s="170"/>
      <c r="AA22" s="167"/>
      <c r="AB22" s="167"/>
      <c r="AC22" s="167"/>
      <c r="AD22" s="167"/>
    </row>
    <row r="23" spans="1:65" ht="25.4" customHeight="1">
      <c r="L23" s="169"/>
      <c r="M23" s="169"/>
      <c r="N23" s="169"/>
      <c r="O23" s="169"/>
      <c r="P23" s="168"/>
      <c r="Q23" s="168"/>
      <c r="R23" s="187"/>
      <c r="S23" s="170"/>
      <c r="T23" s="170"/>
      <c r="AA23" s="167"/>
      <c r="AB23" s="167"/>
      <c r="AC23" s="167"/>
      <c r="AD23" s="167"/>
    </row>
    <row r="24" spans="1:65" ht="25.4" customHeight="1">
      <c r="L24" s="169"/>
      <c r="M24" s="169"/>
      <c r="N24" s="169"/>
      <c r="O24" s="169"/>
      <c r="P24" s="168"/>
      <c r="Q24" s="168"/>
      <c r="R24" s="187"/>
      <c r="S24" s="170"/>
      <c r="T24" s="170"/>
      <c r="AA24" s="167"/>
      <c r="AB24" s="167"/>
      <c r="AC24" s="167"/>
      <c r="AD24" s="167"/>
    </row>
    <row r="25" spans="1:65" ht="25.4" customHeight="1">
      <c r="L25" s="169"/>
      <c r="M25" s="169"/>
      <c r="N25" s="169"/>
      <c r="O25" s="169"/>
      <c r="P25" s="168"/>
      <c r="Q25" s="168"/>
      <c r="R25" s="187"/>
      <c r="S25" s="170"/>
      <c r="T25" s="170"/>
      <c r="AA25" s="167"/>
      <c r="AB25" s="167"/>
      <c r="AC25" s="167"/>
      <c r="AD25" s="167"/>
    </row>
    <row r="26" spans="1:65" ht="25.4" customHeight="1">
      <c r="L26" s="169"/>
      <c r="M26" s="169"/>
      <c r="N26" s="169"/>
      <c r="O26" s="169"/>
      <c r="P26" s="168"/>
      <c r="Q26" s="168"/>
      <c r="R26" s="187"/>
      <c r="S26" s="170"/>
      <c r="T26" s="170"/>
      <c r="AA26" s="167"/>
      <c r="AB26" s="167"/>
      <c r="AC26" s="167"/>
      <c r="AD26" s="167"/>
    </row>
    <row r="27" spans="1:65" ht="25.4" customHeight="1">
      <c r="L27" s="169"/>
      <c r="M27" s="169"/>
      <c r="N27" s="169"/>
      <c r="O27" s="169"/>
      <c r="P27" s="168"/>
      <c r="Q27" s="168"/>
      <c r="R27" s="187"/>
      <c r="S27" s="170"/>
      <c r="T27" s="170"/>
      <c r="AA27" s="76"/>
      <c r="AB27" s="76"/>
      <c r="AC27" s="76"/>
      <c r="AD27" s="76"/>
      <c r="AE27" s="76"/>
      <c r="AF27" s="76"/>
      <c r="AG27" s="76"/>
      <c r="AH27" s="76"/>
      <c r="AI27" s="76"/>
      <c r="AJ27" s="76"/>
      <c r="AK27" s="76"/>
      <c r="AL27" s="76"/>
      <c r="AM27" s="76"/>
      <c r="AN27" s="76"/>
      <c r="AO27" s="76"/>
      <c r="AP27" s="76"/>
      <c r="AQ27" s="76"/>
      <c r="AR27" s="76"/>
      <c r="AS27" s="76"/>
      <c r="AT27" s="76"/>
      <c r="AU27" s="76"/>
      <c r="AV27" s="76"/>
    </row>
    <row r="28" spans="1:65" ht="25.4" customHeight="1">
      <c r="L28" s="169"/>
      <c r="M28" s="169"/>
      <c r="N28" s="169"/>
      <c r="O28" s="169"/>
      <c r="P28" s="168"/>
      <c r="Q28" s="168"/>
      <c r="R28" s="187"/>
      <c r="S28" s="170"/>
      <c r="T28" s="170"/>
      <c r="AA28" s="167"/>
      <c r="AB28" s="167"/>
      <c r="AC28" s="167"/>
      <c r="AD28" s="167"/>
    </row>
    <row r="29" spans="1:65" ht="25.4" customHeight="1">
      <c r="L29" s="169"/>
      <c r="M29" s="169"/>
      <c r="N29" s="169"/>
      <c r="O29" s="169"/>
      <c r="P29" s="168"/>
      <c r="Q29" s="168"/>
      <c r="R29" s="187"/>
      <c r="S29" s="170"/>
      <c r="T29" s="170"/>
      <c r="AA29" s="167"/>
      <c r="AB29" s="167"/>
      <c r="AC29" s="167"/>
      <c r="AD29" s="167"/>
    </row>
    <row r="30" spans="1:65" ht="25.4" customHeight="1">
      <c r="L30" s="169"/>
      <c r="M30" s="169"/>
      <c r="N30" s="169"/>
      <c r="O30" s="169"/>
      <c r="P30" s="168"/>
      <c r="Q30" s="168"/>
      <c r="R30" s="187"/>
      <c r="S30" s="170"/>
      <c r="T30" s="170"/>
      <c r="AA30" s="167"/>
      <c r="AB30" s="167"/>
      <c r="AC30" s="167"/>
      <c r="AD30" s="167"/>
    </row>
    <row r="31" spans="1:65" ht="25.4" customHeight="1">
      <c r="L31" s="169"/>
      <c r="M31" s="169"/>
      <c r="N31" s="169"/>
      <c r="O31" s="169"/>
      <c r="P31" s="168"/>
      <c r="Q31" s="168"/>
      <c r="R31" s="187"/>
      <c r="S31" s="170"/>
      <c r="T31" s="170"/>
      <c r="AA31" s="167"/>
      <c r="AB31" s="167"/>
      <c r="AC31" s="167"/>
      <c r="AD31" s="167"/>
    </row>
    <row r="32" spans="1:65" ht="25.4" customHeight="1">
      <c r="L32" s="169"/>
      <c r="M32" s="169"/>
      <c r="N32" s="169"/>
      <c r="O32" s="169"/>
      <c r="P32" s="168"/>
      <c r="Q32" s="168"/>
      <c r="R32" s="187"/>
      <c r="S32" s="170"/>
      <c r="T32" s="170"/>
      <c r="AA32" s="167"/>
      <c r="AB32" s="167"/>
      <c r="AC32" s="167"/>
      <c r="AD32" s="167"/>
    </row>
    <row r="33" spans="12:30" ht="25.4" customHeight="1">
      <c r="L33" s="169"/>
      <c r="M33" s="169"/>
      <c r="N33" s="169"/>
      <c r="O33" s="169"/>
      <c r="P33" s="168"/>
      <c r="Q33" s="168"/>
      <c r="R33" s="187"/>
      <c r="S33" s="170"/>
      <c r="T33" s="170"/>
      <c r="AA33" s="167"/>
      <c r="AB33" s="167"/>
      <c r="AC33" s="167"/>
      <c r="AD33" s="167"/>
    </row>
    <row r="34" spans="12:30" ht="25.4" customHeight="1">
      <c r="L34" s="169"/>
      <c r="M34" s="169"/>
      <c r="N34" s="169"/>
      <c r="O34" s="169"/>
      <c r="P34" s="168"/>
      <c r="Q34" s="168"/>
      <c r="R34" s="187"/>
      <c r="S34" s="170"/>
      <c r="T34" s="170"/>
      <c r="AA34" s="167"/>
      <c r="AB34" s="167"/>
      <c r="AC34" s="167"/>
      <c r="AD34" s="167"/>
    </row>
    <row r="35" spans="12:30" ht="25.4" customHeight="1">
      <c r="L35" s="169"/>
      <c r="M35" s="169"/>
      <c r="N35" s="169"/>
      <c r="O35" s="169"/>
      <c r="P35" s="168"/>
      <c r="Q35" s="168"/>
      <c r="R35" s="187"/>
      <c r="S35" s="170"/>
      <c r="T35" s="170"/>
      <c r="AA35" s="167"/>
      <c r="AB35" s="167"/>
      <c r="AC35" s="167"/>
      <c r="AD35" s="167"/>
    </row>
    <row r="36" spans="12:30" ht="25.4" customHeight="1">
      <c r="L36" s="169"/>
      <c r="M36" s="169"/>
      <c r="N36" s="169"/>
      <c r="O36" s="169"/>
      <c r="P36" s="168"/>
      <c r="Q36" s="168"/>
      <c r="R36" s="187"/>
      <c r="S36" s="170"/>
      <c r="T36" s="170"/>
      <c r="AA36" s="167"/>
      <c r="AB36" s="167"/>
      <c r="AC36" s="167"/>
      <c r="AD36" s="167"/>
    </row>
    <row r="37" spans="12:30" ht="25.4" customHeight="1">
      <c r="L37" s="169"/>
      <c r="M37" s="169"/>
      <c r="N37" s="169"/>
      <c r="O37" s="169"/>
      <c r="P37" s="168"/>
      <c r="Q37" s="168"/>
      <c r="R37" s="187"/>
      <c r="S37" s="170"/>
      <c r="T37" s="170"/>
      <c r="AA37" s="167"/>
      <c r="AB37" s="167"/>
      <c r="AC37" s="167"/>
      <c r="AD37" s="167"/>
    </row>
    <row r="38" spans="12:30" ht="25.4" customHeight="1">
      <c r="L38" s="169"/>
      <c r="M38" s="169"/>
      <c r="N38" s="169"/>
      <c r="O38" s="169"/>
      <c r="P38" s="168"/>
      <c r="Q38" s="168"/>
      <c r="R38" s="187"/>
      <c r="S38" s="170"/>
      <c r="T38" s="170"/>
      <c r="AA38" s="167"/>
      <c r="AB38" s="167"/>
      <c r="AC38" s="167"/>
      <c r="AD38" s="167"/>
    </row>
    <row r="39" spans="12:30" ht="25.4" customHeight="1">
      <c r="L39" s="169"/>
      <c r="M39" s="169"/>
      <c r="N39" s="169"/>
      <c r="O39" s="169"/>
      <c r="P39" s="168"/>
      <c r="Q39" s="168"/>
      <c r="R39" s="187"/>
      <c r="S39" s="170"/>
      <c r="T39" s="170"/>
      <c r="AA39" s="167"/>
      <c r="AB39" s="167"/>
      <c r="AC39" s="167"/>
      <c r="AD39" s="167"/>
    </row>
    <row r="40" spans="12:30" ht="25.4" customHeight="1">
      <c r="L40" s="169"/>
      <c r="M40" s="169"/>
      <c r="N40" s="169"/>
      <c r="O40" s="169"/>
      <c r="P40" s="168"/>
      <c r="Q40" s="168"/>
      <c r="R40" s="187"/>
      <c r="S40" s="170"/>
      <c r="T40" s="170"/>
      <c r="AA40" s="167"/>
      <c r="AB40" s="167"/>
      <c r="AC40" s="167"/>
      <c r="AD40" s="167"/>
    </row>
    <row r="41" spans="12:30" ht="25.4" customHeight="1">
      <c r="L41" s="169"/>
      <c r="M41" s="169"/>
      <c r="N41" s="169"/>
      <c r="O41" s="169"/>
      <c r="P41" s="168"/>
      <c r="Q41" s="168"/>
      <c r="R41" s="187"/>
      <c r="S41" s="170"/>
      <c r="T41" s="170"/>
      <c r="AA41" s="167"/>
      <c r="AB41" s="167"/>
      <c r="AC41" s="167"/>
      <c r="AD41" s="167"/>
    </row>
    <row r="42" spans="12:30" ht="25.4" customHeight="1">
      <c r="L42" s="169"/>
      <c r="M42" s="169"/>
      <c r="N42" s="169"/>
      <c r="O42" s="169"/>
      <c r="P42" s="168"/>
      <c r="Q42" s="168"/>
      <c r="R42" s="187"/>
      <c r="S42" s="170"/>
      <c r="T42" s="170"/>
      <c r="AA42" s="167"/>
      <c r="AB42" s="167"/>
      <c r="AC42" s="167"/>
      <c r="AD42" s="167"/>
    </row>
    <row r="43" spans="12:30" ht="25.4" customHeight="1">
      <c r="L43" s="169"/>
      <c r="M43" s="169"/>
      <c r="N43" s="169"/>
      <c r="O43" s="169"/>
      <c r="P43" s="168"/>
      <c r="Q43" s="168"/>
      <c r="R43" s="187"/>
      <c r="S43" s="170"/>
      <c r="T43" s="170"/>
      <c r="AA43" s="167"/>
      <c r="AB43" s="167"/>
      <c r="AC43" s="167"/>
      <c r="AD43" s="167"/>
    </row>
    <row r="44" spans="12:30" ht="25.4" customHeight="1">
      <c r="L44" s="169"/>
      <c r="M44" s="169"/>
      <c r="N44" s="169"/>
      <c r="O44" s="169"/>
      <c r="P44" s="168"/>
      <c r="Q44" s="168"/>
      <c r="R44" s="187"/>
      <c r="S44" s="170"/>
      <c r="T44" s="170"/>
      <c r="AA44" s="167"/>
      <c r="AB44" s="167"/>
      <c r="AC44" s="167"/>
      <c r="AD44" s="167"/>
    </row>
    <row r="45" spans="12:30" ht="25.4" customHeight="1">
      <c r="L45" s="169"/>
      <c r="M45" s="169"/>
      <c r="N45" s="169"/>
      <c r="O45" s="169"/>
      <c r="P45" s="168"/>
      <c r="Q45" s="168"/>
      <c r="R45" s="187"/>
      <c r="S45" s="170"/>
      <c r="T45" s="170"/>
      <c r="AA45" s="167"/>
      <c r="AB45" s="167"/>
      <c r="AC45" s="167"/>
      <c r="AD45" s="167"/>
    </row>
    <row r="46" spans="12:30" ht="25.4" customHeight="1">
      <c r="L46" s="169"/>
      <c r="M46" s="169"/>
      <c r="N46" s="169"/>
      <c r="O46" s="169"/>
      <c r="P46" s="168"/>
      <c r="Q46" s="168"/>
      <c r="R46" s="187"/>
      <c r="S46" s="170"/>
      <c r="T46" s="170"/>
      <c r="AA46" s="167"/>
      <c r="AB46" s="167"/>
      <c r="AC46" s="167"/>
      <c r="AD46" s="167"/>
    </row>
    <row r="47" spans="12:30" ht="25.4" customHeight="1">
      <c r="L47" s="169"/>
      <c r="M47" s="169"/>
      <c r="N47" s="169"/>
      <c r="O47" s="169"/>
      <c r="P47" s="168"/>
      <c r="Q47" s="168"/>
      <c r="R47" s="187"/>
      <c r="S47" s="170"/>
      <c r="T47" s="170"/>
      <c r="AA47" s="167"/>
      <c r="AB47" s="167"/>
      <c r="AC47" s="167"/>
      <c r="AD47" s="167"/>
    </row>
    <row r="48" spans="12:30" ht="25.4" customHeight="1">
      <c r="L48" s="169"/>
      <c r="M48" s="169"/>
      <c r="N48" s="169"/>
      <c r="O48" s="169"/>
      <c r="P48" s="168"/>
      <c r="Q48" s="168"/>
      <c r="R48" s="187"/>
      <c r="S48" s="170"/>
      <c r="T48" s="170"/>
      <c r="AA48" s="167"/>
      <c r="AB48" s="167"/>
      <c r="AC48" s="167"/>
      <c r="AD48" s="167"/>
    </row>
    <row r="49" spans="3:30" ht="25.4" customHeight="1">
      <c r="L49" s="169"/>
      <c r="M49" s="169"/>
      <c r="N49" s="169"/>
      <c r="O49" s="169"/>
      <c r="P49" s="168"/>
      <c r="Q49" s="168"/>
      <c r="R49" s="187"/>
      <c r="S49" s="170"/>
      <c r="T49" s="170"/>
      <c r="AA49" s="167"/>
      <c r="AB49" s="167"/>
      <c r="AC49" s="167"/>
      <c r="AD49" s="167"/>
    </row>
    <row r="50" spans="3:30" ht="25.4" customHeight="1">
      <c r="L50" s="169"/>
      <c r="M50" s="169"/>
      <c r="N50" s="169"/>
      <c r="O50" s="169"/>
      <c r="P50" s="168"/>
      <c r="Q50" s="168"/>
      <c r="R50" s="187"/>
      <c r="S50" s="170"/>
      <c r="T50" s="170"/>
      <c r="AA50" s="167"/>
      <c r="AB50" s="167"/>
      <c r="AC50" s="167"/>
      <c r="AD50" s="167"/>
    </row>
    <row r="51" spans="3:30" ht="25.4" customHeight="1">
      <c r="L51" s="169"/>
      <c r="M51" s="169"/>
      <c r="N51" s="169"/>
      <c r="O51" s="169"/>
      <c r="P51" s="168"/>
      <c r="Q51" s="168"/>
      <c r="R51" s="187"/>
      <c r="S51" s="170"/>
      <c r="T51" s="170"/>
      <c r="AA51" s="167"/>
      <c r="AB51" s="167"/>
      <c r="AC51" s="167"/>
      <c r="AD51" s="167"/>
    </row>
    <row r="52" spans="3:30" ht="25.4" customHeight="1">
      <c r="L52" s="169"/>
      <c r="M52" s="169"/>
      <c r="N52" s="169"/>
      <c r="O52" s="169"/>
      <c r="P52" s="168"/>
      <c r="Q52" s="168"/>
      <c r="R52" s="187"/>
      <c r="S52" s="170"/>
      <c r="T52" s="170"/>
      <c r="AA52" s="167"/>
      <c r="AB52" s="167"/>
      <c r="AC52" s="167"/>
      <c r="AD52" s="167"/>
    </row>
    <row r="53" spans="3:30" ht="25.4" customHeight="1">
      <c r="L53" s="169"/>
      <c r="M53" s="169"/>
      <c r="N53" s="169"/>
      <c r="O53" s="169"/>
      <c r="P53" s="168"/>
      <c r="Q53" s="168"/>
      <c r="R53" s="187"/>
      <c r="S53" s="170"/>
      <c r="T53" s="170"/>
      <c r="AA53" s="167"/>
      <c r="AB53" s="167"/>
      <c r="AC53" s="167"/>
      <c r="AD53" s="167"/>
    </row>
    <row r="54" spans="3:30" ht="25.4" customHeight="1">
      <c r="L54" s="169"/>
      <c r="M54" s="169"/>
      <c r="N54" s="169"/>
      <c r="O54" s="169"/>
      <c r="P54" s="168"/>
      <c r="Q54" s="168"/>
      <c r="R54" s="187"/>
      <c r="S54" s="170"/>
      <c r="T54" s="170"/>
      <c r="AA54" s="167"/>
      <c r="AB54" s="167"/>
      <c r="AC54" s="167"/>
      <c r="AD54" s="167"/>
    </row>
    <row r="55" spans="3:30" ht="25.4" customHeight="1">
      <c r="L55" s="169"/>
      <c r="M55" s="169"/>
      <c r="N55" s="169"/>
      <c r="O55" s="169"/>
      <c r="P55" s="168"/>
      <c r="Q55" s="168"/>
      <c r="R55" s="187"/>
      <c r="S55" s="170"/>
      <c r="T55" s="170"/>
      <c r="AA55" s="167"/>
      <c r="AB55" s="167"/>
      <c r="AC55" s="167"/>
      <c r="AD55" s="167"/>
    </row>
    <row r="56" spans="3:30" ht="25.4" customHeight="1">
      <c r="L56" s="169"/>
      <c r="M56" s="169"/>
      <c r="N56" s="169"/>
      <c r="O56" s="169"/>
      <c r="P56" s="168"/>
      <c r="Q56" s="168"/>
      <c r="AA56" s="167"/>
      <c r="AB56" s="167"/>
      <c r="AC56" s="167"/>
      <c r="AD56" s="167"/>
    </row>
    <row r="57" spans="3:30" ht="25.4" customHeight="1">
      <c r="L57" s="169"/>
      <c r="M57" s="169"/>
      <c r="N57" s="169"/>
      <c r="O57" s="169"/>
      <c r="P57" s="168"/>
      <c r="Q57" s="168"/>
      <c r="AA57" s="167"/>
      <c r="AB57" s="167"/>
      <c r="AC57" s="167"/>
      <c r="AD57" s="167"/>
    </row>
    <row r="59" spans="3:30" ht="25.4" customHeight="1">
      <c r="C59" s="172"/>
    </row>
    <row r="60" spans="3:30" ht="25.4" customHeight="1">
      <c r="L60" s="72"/>
      <c r="M60" s="72"/>
      <c r="N60" s="72"/>
      <c r="O60" s="72"/>
      <c r="P60" s="79"/>
      <c r="Q60" s="79"/>
      <c r="R60" s="72"/>
      <c r="S60" s="79"/>
      <c r="T60" s="79"/>
    </row>
    <row r="61" spans="3:30" ht="25.4" customHeight="1">
      <c r="L61" s="72"/>
      <c r="M61" s="72"/>
      <c r="N61" s="72"/>
      <c r="O61" s="72"/>
      <c r="P61" s="79"/>
      <c r="Q61" s="79"/>
      <c r="R61" s="72"/>
      <c r="S61" s="79"/>
      <c r="T61" s="79"/>
    </row>
    <row r="62" spans="3:30" ht="25.4" customHeight="1">
      <c r="L62" s="72"/>
      <c r="M62" s="72"/>
      <c r="N62" s="72"/>
      <c r="O62" s="72"/>
      <c r="P62" s="79"/>
      <c r="Q62" s="79"/>
      <c r="R62" s="72"/>
      <c r="S62" s="79"/>
      <c r="T62" s="79"/>
    </row>
    <row r="63" spans="3:30" ht="25.4" customHeight="1">
      <c r="L63" s="72"/>
      <c r="M63" s="72"/>
      <c r="N63" s="72"/>
      <c r="O63" s="72"/>
      <c r="P63" s="79"/>
      <c r="Q63" s="79"/>
      <c r="R63" s="72"/>
      <c r="S63" s="79"/>
      <c r="T63" s="79"/>
    </row>
    <row r="64" spans="3:30" ht="25.4" customHeight="1">
      <c r="L64" s="72"/>
      <c r="M64" s="72"/>
      <c r="N64" s="72"/>
      <c r="O64" s="72"/>
      <c r="P64" s="79"/>
      <c r="Q64" s="79"/>
      <c r="R64" s="72"/>
      <c r="S64" s="79"/>
      <c r="T64" s="79"/>
    </row>
    <row r="67" spans="3:31" ht="25.4" customHeight="1">
      <c r="C67" s="172"/>
    </row>
    <row r="68" spans="3:31" ht="25.4" customHeight="1">
      <c r="C68" s="1"/>
      <c r="D68" s="1"/>
      <c r="E68" s="1"/>
      <c r="F68" s="1"/>
      <c r="G68" s="1"/>
      <c r="H68" s="1"/>
      <c r="I68" s="1"/>
      <c r="J68" s="1"/>
      <c r="K68" s="1"/>
      <c r="L68" s="173"/>
      <c r="M68" s="173"/>
      <c r="N68" s="173"/>
      <c r="O68" s="173"/>
      <c r="P68" s="174"/>
      <c r="Q68" s="174"/>
      <c r="R68" s="173"/>
      <c r="S68" s="174"/>
      <c r="T68" s="174"/>
      <c r="U68" s="176"/>
      <c r="V68" s="176"/>
      <c r="W68" s="176"/>
      <c r="X68" s="176"/>
      <c r="Y68" s="176"/>
      <c r="Z68" s="176"/>
      <c r="AA68" s="176"/>
      <c r="AB68" s="176"/>
      <c r="AC68" s="176"/>
      <c r="AD68" s="176"/>
      <c r="AE68" s="176"/>
    </row>
    <row r="69" spans="3:31" ht="25.4" customHeight="1">
      <c r="C69" s="1"/>
      <c r="D69" s="1"/>
      <c r="E69" s="1"/>
      <c r="F69" s="1"/>
      <c r="G69" s="1"/>
      <c r="H69" s="1"/>
      <c r="I69" s="1"/>
      <c r="J69" s="1"/>
      <c r="K69" s="1"/>
      <c r="L69" s="173"/>
      <c r="M69" s="173"/>
      <c r="N69" s="173"/>
      <c r="O69" s="173"/>
      <c r="P69" s="174"/>
      <c r="Q69" s="174"/>
      <c r="R69" s="173"/>
      <c r="S69" s="174"/>
      <c r="T69" s="174"/>
      <c r="U69" s="176"/>
      <c r="V69" s="176"/>
      <c r="W69" s="176"/>
      <c r="X69" s="176"/>
      <c r="Y69" s="176"/>
      <c r="Z69" s="176"/>
      <c r="AA69" s="176"/>
      <c r="AB69" s="176"/>
      <c r="AC69" s="176"/>
      <c r="AD69" s="176"/>
      <c r="AE69" s="176"/>
    </row>
    <row r="70" spans="3:31" ht="25.4" customHeight="1">
      <c r="C70" s="1"/>
      <c r="D70" s="1"/>
      <c r="E70" s="1"/>
      <c r="F70" s="1"/>
      <c r="G70" s="1"/>
      <c r="H70" s="1"/>
      <c r="I70" s="1"/>
      <c r="J70" s="1"/>
      <c r="K70" s="1"/>
      <c r="L70" s="173"/>
      <c r="M70" s="173"/>
      <c r="N70" s="173"/>
      <c r="O70" s="173"/>
      <c r="P70" s="174"/>
      <c r="Q70" s="174"/>
      <c r="R70" s="173"/>
      <c r="S70" s="174"/>
      <c r="T70" s="174"/>
      <c r="U70" s="176"/>
      <c r="V70" s="176"/>
      <c r="W70" s="176"/>
      <c r="X70" s="176"/>
      <c r="Y70" s="176"/>
      <c r="Z70" s="176"/>
      <c r="AA70" s="176"/>
      <c r="AB70" s="176"/>
      <c r="AC70" s="176"/>
      <c r="AD70" s="176"/>
      <c r="AE70" s="176"/>
    </row>
    <row r="71" spans="3:31" ht="25.4" customHeight="1">
      <c r="C71" s="1"/>
      <c r="D71" s="1"/>
      <c r="E71" s="1"/>
      <c r="F71" s="1"/>
      <c r="G71" s="1"/>
      <c r="H71" s="1"/>
      <c r="I71" s="1"/>
      <c r="J71" s="1"/>
      <c r="K71" s="1"/>
      <c r="L71" s="173"/>
      <c r="M71" s="173"/>
      <c r="N71" s="173"/>
      <c r="O71" s="173"/>
      <c r="P71" s="174"/>
      <c r="Q71" s="174"/>
      <c r="R71" s="173"/>
      <c r="S71" s="174"/>
      <c r="T71" s="174"/>
      <c r="U71" s="176"/>
      <c r="V71" s="176"/>
      <c r="W71" s="176"/>
      <c r="X71" s="176"/>
      <c r="Y71" s="176"/>
      <c r="Z71" s="176"/>
      <c r="AA71" s="176"/>
      <c r="AB71" s="176"/>
      <c r="AC71" s="176"/>
      <c r="AD71" s="176"/>
      <c r="AE71" s="176"/>
    </row>
    <row r="72" spans="3:31" ht="25.4" customHeight="1">
      <c r="C72" s="1"/>
      <c r="D72" s="1"/>
      <c r="E72" s="1"/>
      <c r="F72" s="1"/>
      <c r="G72" s="1"/>
      <c r="H72" s="1"/>
      <c r="I72" s="1"/>
      <c r="J72" s="1"/>
      <c r="K72" s="1"/>
      <c r="L72" s="173"/>
      <c r="M72" s="173"/>
      <c r="N72" s="173"/>
      <c r="O72" s="173"/>
      <c r="P72" s="174"/>
      <c r="Q72" s="174"/>
      <c r="R72" s="173"/>
      <c r="S72" s="174"/>
      <c r="T72" s="174"/>
      <c r="U72" s="176"/>
      <c r="V72" s="176"/>
      <c r="W72" s="176"/>
      <c r="X72" s="176"/>
      <c r="Y72" s="176"/>
      <c r="Z72" s="176"/>
      <c r="AA72" s="176"/>
      <c r="AB72" s="176"/>
      <c r="AC72" s="176"/>
      <c r="AD72" s="176"/>
      <c r="AE72" s="176"/>
    </row>
    <row r="73" spans="3:31" ht="25.4" customHeight="1">
      <c r="C73" s="1"/>
      <c r="D73" s="1"/>
      <c r="E73" s="1"/>
      <c r="F73" s="1"/>
      <c r="G73" s="1"/>
      <c r="H73" s="1"/>
      <c r="I73" s="1"/>
      <c r="J73" s="1"/>
      <c r="K73" s="1"/>
      <c r="L73" s="173"/>
      <c r="M73" s="173"/>
      <c r="N73" s="173"/>
      <c r="O73" s="173"/>
      <c r="P73" s="174"/>
      <c r="Q73" s="174"/>
      <c r="R73" s="173"/>
      <c r="S73" s="174"/>
      <c r="T73" s="174"/>
      <c r="U73" s="176"/>
      <c r="V73" s="176"/>
      <c r="W73" s="176"/>
      <c r="X73" s="176"/>
      <c r="Y73" s="176"/>
      <c r="Z73" s="176"/>
      <c r="AA73" s="176"/>
      <c r="AB73" s="176"/>
      <c r="AC73" s="176"/>
      <c r="AD73" s="176"/>
      <c r="AE73" s="176"/>
    </row>
    <row r="74" spans="3:31" ht="25.4" customHeight="1">
      <c r="C74" s="1"/>
      <c r="D74" s="1"/>
      <c r="E74" s="1"/>
      <c r="F74" s="1"/>
      <c r="G74" s="1"/>
      <c r="H74" s="1"/>
      <c r="I74" s="1"/>
      <c r="J74" s="1"/>
      <c r="K74" s="1"/>
      <c r="L74" s="173"/>
      <c r="M74" s="173"/>
      <c r="N74" s="173"/>
      <c r="O74" s="173"/>
      <c r="P74" s="174"/>
      <c r="Q74" s="174"/>
      <c r="R74" s="173"/>
      <c r="S74" s="174"/>
      <c r="T74" s="174"/>
      <c r="U74" s="176"/>
      <c r="V74" s="176"/>
      <c r="W74" s="176"/>
      <c r="X74" s="176"/>
      <c r="Y74" s="176"/>
      <c r="Z74" s="176"/>
      <c r="AA74" s="176"/>
      <c r="AB74" s="176"/>
      <c r="AC74" s="176"/>
      <c r="AD74" s="176"/>
      <c r="AE74" s="176"/>
    </row>
    <row r="75" spans="3:31" ht="25.4" customHeight="1">
      <c r="C75" s="1"/>
      <c r="D75" s="1"/>
      <c r="E75" s="1"/>
      <c r="F75" s="1"/>
      <c r="G75" s="1"/>
      <c r="H75" s="1"/>
      <c r="I75" s="1"/>
      <c r="J75" s="1"/>
      <c r="K75" s="1"/>
      <c r="L75" s="173"/>
      <c r="M75" s="173"/>
      <c r="N75" s="173"/>
      <c r="O75" s="173"/>
      <c r="P75" s="174"/>
      <c r="Q75" s="174"/>
      <c r="R75" s="173"/>
      <c r="S75" s="174"/>
      <c r="T75" s="174"/>
      <c r="U75" s="176"/>
      <c r="V75" s="176"/>
      <c r="W75" s="176"/>
      <c r="X75" s="176"/>
      <c r="Y75" s="176"/>
      <c r="Z75" s="176"/>
      <c r="AA75" s="176"/>
      <c r="AB75" s="176"/>
      <c r="AC75" s="176"/>
      <c r="AD75" s="176"/>
      <c r="AE75" s="176"/>
    </row>
    <row r="76" spans="3:31" ht="25.4" customHeight="1">
      <c r="C76" s="1"/>
      <c r="D76" s="1"/>
      <c r="E76" s="1"/>
      <c r="F76" s="1"/>
      <c r="G76" s="1"/>
      <c r="H76" s="1"/>
      <c r="I76" s="1"/>
      <c r="J76" s="1"/>
      <c r="K76" s="1"/>
      <c r="L76" s="173"/>
      <c r="M76" s="173"/>
      <c r="N76" s="173"/>
      <c r="O76" s="173"/>
      <c r="P76" s="174"/>
      <c r="Q76" s="174"/>
      <c r="R76" s="173"/>
      <c r="S76" s="174"/>
      <c r="T76" s="174"/>
      <c r="U76" s="176"/>
      <c r="V76" s="176"/>
      <c r="W76" s="176"/>
      <c r="X76" s="176"/>
      <c r="Y76" s="176"/>
      <c r="Z76" s="176"/>
      <c r="AA76" s="176"/>
      <c r="AB76" s="176"/>
      <c r="AC76" s="176"/>
      <c r="AD76" s="176"/>
      <c r="AE76" s="176"/>
    </row>
    <row r="77" spans="3:31" ht="25.4" customHeight="1">
      <c r="C77" s="1"/>
      <c r="D77" s="1"/>
      <c r="E77" s="1"/>
      <c r="F77" s="1"/>
      <c r="G77" s="1"/>
      <c r="H77" s="1"/>
      <c r="I77" s="1"/>
      <c r="J77" s="1"/>
      <c r="K77" s="1"/>
      <c r="L77" s="173"/>
      <c r="M77" s="173"/>
      <c r="N77" s="173"/>
      <c r="O77" s="173"/>
      <c r="P77" s="174"/>
      <c r="Q77" s="174"/>
      <c r="R77" s="173"/>
      <c r="S77" s="174"/>
      <c r="T77" s="174"/>
      <c r="U77" s="176"/>
      <c r="V77" s="176"/>
      <c r="W77" s="176"/>
      <c r="X77" s="176"/>
      <c r="Y77" s="176"/>
      <c r="Z77" s="176"/>
      <c r="AA77" s="176"/>
      <c r="AB77" s="176"/>
      <c r="AC77" s="176"/>
      <c r="AD77" s="176"/>
      <c r="AE77" s="176"/>
    </row>
    <row r="78" spans="3:31" ht="25.4" customHeight="1">
      <c r="C78" s="1"/>
      <c r="D78" s="1"/>
      <c r="E78" s="1"/>
      <c r="F78" s="1"/>
      <c r="G78" s="1"/>
      <c r="H78" s="1"/>
      <c r="I78" s="1"/>
      <c r="J78" s="1"/>
      <c r="K78" s="1"/>
      <c r="L78" s="173"/>
      <c r="M78" s="173"/>
      <c r="N78" s="173"/>
      <c r="O78" s="173"/>
      <c r="P78" s="174"/>
      <c r="Q78" s="174"/>
      <c r="R78" s="173"/>
      <c r="S78" s="174"/>
      <c r="T78" s="174"/>
      <c r="U78" s="176"/>
      <c r="V78" s="176"/>
      <c r="W78" s="176"/>
      <c r="X78" s="176"/>
      <c r="Y78" s="176"/>
      <c r="Z78" s="176"/>
      <c r="AA78" s="176"/>
      <c r="AB78" s="176"/>
      <c r="AC78" s="176"/>
      <c r="AD78" s="176"/>
      <c r="AE78" s="176"/>
    </row>
    <row r="79" spans="3:31" ht="25.4" customHeight="1">
      <c r="C79" s="1"/>
      <c r="D79" s="1"/>
      <c r="E79" s="1"/>
      <c r="F79" s="1"/>
      <c r="G79" s="1"/>
      <c r="H79" s="1"/>
      <c r="I79" s="1"/>
      <c r="J79" s="1"/>
      <c r="K79" s="1"/>
      <c r="L79" s="173"/>
      <c r="M79" s="173"/>
      <c r="N79" s="173"/>
      <c r="O79" s="173"/>
      <c r="P79" s="174"/>
      <c r="Q79" s="174"/>
      <c r="R79" s="173"/>
      <c r="S79" s="174"/>
      <c r="T79" s="174"/>
      <c r="U79" s="176"/>
      <c r="V79" s="176"/>
      <c r="W79" s="176"/>
      <c r="X79" s="176"/>
      <c r="Y79" s="176"/>
      <c r="Z79" s="176"/>
      <c r="AA79" s="176"/>
      <c r="AB79" s="176"/>
      <c r="AC79" s="176"/>
      <c r="AD79" s="176"/>
      <c r="AE79" s="176"/>
    </row>
    <row r="80" spans="3:31" ht="25.4" customHeight="1">
      <c r="C80" s="1"/>
      <c r="D80" s="1"/>
      <c r="E80" s="1"/>
      <c r="F80" s="1"/>
      <c r="G80" s="1"/>
      <c r="H80" s="1"/>
      <c r="I80" s="1"/>
      <c r="J80" s="1"/>
      <c r="K80" s="1"/>
      <c r="L80" s="173"/>
      <c r="M80" s="173"/>
      <c r="N80" s="173"/>
      <c r="O80" s="173"/>
      <c r="P80" s="174"/>
      <c r="Q80" s="174"/>
      <c r="R80" s="173"/>
      <c r="S80" s="174"/>
      <c r="T80" s="174"/>
      <c r="U80" s="176"/>
      <c r="V80" s="176"/>
      <c r="W80" s="176"/>
      <c r="X80" s="176"/>
      <c r="Y80" s="176"/>
      <c r="Z80" s="176"/>
      <c r="AA80" s="176"/>
      <c r="AB80" s="176"/>
      <c r="AC80" s="176"/>
      <c r="AD80" s="176"/>
      <c r="AE80" s="176"/>
    </row>
    <row r="81" spans="3:31" ht="25.4" customHeight="1">
      <c r="C81" s="1"/>
      <c r="D81" s="1"/>
      <c r="E81" s="1"/>
      <c r="F81" s="1"/>
      <c r="G81" s="1"/>
      <c r="H81" s="1"/>
      <c r="I81" s="1"/>
      <c r="J81" s="1"/>
      <c r="K81" s="1"/>
      <c r="L81" s="173"/>
      <c r="M81" s="173"/>
      <c r="N81" s="173"/>
      <c r="O81" s="173"/>
      <c r="P81" s="174"/>
      <c r="Q81" s="174"/>
      <c r="R81" s="173"/>
      <c r="S81" s="174"/>
      <c r="T81" s="174"/>
      <c r="U81" s="176"/>
      <c r="V81" s="176"/>
      <c r="W81" s="176"/>
      <c r="X81" s="176"/>
      <c r="Y81" s="176"/>
      <c r="Z81" s="176"/>
      <c r="AA81" s="176"/>
      <c r="AB81" s="176"/>
      <c r="AC81" s="176"/>
      <c r="AD81" s="176"/>
      <c r="AE81" s="176"/>
    </row>
    <row r="82" spans="3:31" ht="25.4" customHeight="1">
      <c r="C82" s="1"/>
      <c r="D82" s="1"/>
      <c r="E82" s="1"/>
      <c r="F82" s="1"/>
      <c r="G82" s="1"/>
      <c r="H82" s="1"/>
      <c r="I82" s="1"/>
      <c r="J82" s="1"/>
      <c r="K82" s="1"/>
      <c r="L82" s="173"/>
      <c r="M82" s="173"/>
      <c r="N82" s="173"/>
      <c r="O82" s="173"/>
      <c r="P82" s="174"/>
      <c r="Q82" s="174"/>
      <c r="R82" s="173"/>
      <c r="S82" s="174"/>
      <c r="T82" s="174"/>
      <c r="U82" s="176"/>
      <c r="V82" s="176"/>
      <c r="W82" s="176"/>
      <c r="X82" s="176"/>
      <c r="Y82" s="176"/>
      <c r="Z82" s="176"/>
      <c r="AA82" s="176"/>
      <c r="AB82" s="176"/>
      <c r="AC82" s="176"/>
      <c r="AD82" s="176"/>
      <c r="AE82" s="176"/>
    </row>
    <row r="83" spans="3:31" ht="25.4" customHeight="1">
      <c r="C83" s="1"/>
      <c r="D83" s="1"/>
      <c r="E83" s="1"/>
      <c r="F83" s="1"/>
      <c r="G83" s="1"/>
      <c r="H83" s="1"/>
      <c r="I83" s="1"/>
      <c r="J83" s="1"/>
      <c r="K83" s="1"/>
      <c r="L83" s="173"/>
      <c r="M83" s="173"/>
      <c r="N83" s="173"/>
      <c r="O83" s="173"/>
      <c r="P83" s="174"/>
      <c r="Q83" s="174"/>
      <c r="R83" s="173"/>
      <c r="S83" s="174"/>
      <c r="T83" s="174"/>
      <c r="U83" s="176"/>
      <c r="V83" s="176"/>
      <c r="W83" s="176"/>
      <c r="X83" s="176"/>
      <c r="Y83" s="176"/>
      <c r="Z83" s="176"/>
      <c r="AA83" s="176"/>
      <c r="AB83" s="176"/>
      <c r="AC83" s="176"/>
      <c r="AD83" s="176"/>
      <c r="AE83" s="176"/>
    </row>
    <row r="84" spans="3:31" ht="25.4" customHeight="1">
      <c r="C84" s="1"/>
      <c r="D84" s="1"/>
      <c r="E84" s="1"/>
      <c r="F84" s="1"/>
      <c r="G84" s="1"/>
      <c r="H84" s="1"/>
      <c r="I84" s="1"/>
      <c r="J84" s="1"/>
      <c r="K84" s="1"/>
      <c r="L84" s="173"/>
      <c r="M84" s="173"/>
      <c r="N84" s="173"/>
      <c r="O84" s="173"/>
      <c r="P84" s="174"/>
      <c r="Q84" s="174"/>
      <c r="R84" s="173"/>
      <c r="S84" s="174"/>
      <c r="T84" s="174"/>
      <c r="U84" s="176"/>
      <c r="V84" s="176"/>
      <c r="W84" s="176"/>
      <c r="X84" s="176"/>
      <c r="Y84" s="176"/>
      <c r="Z84" s="176"/>
      <c r="AA84" s="176"/>
      <c r="AB84" s="176"/>
      <c r="AC84" s="176"/>
      <c r="AD84" s="176"/>
      <c r="AE84" s="176"/>
    </row>
    <row r="85" spans="3:31" ht="25.4" customHeight="1">
      <c r="C85" s="1"/>
      <c r="D85" s="1"/>
      <c r="E85" s="1"/>
      <c r="F85" s="1"/>
      <c r="G85" s="1"/>
      <c r="H85" s="1"/>
      <c r="I85" s="1"/>
      <c r="J85" s="1"/>
      <c r="K85" s="1"/>
      <c r="L85" s="173"/>
      <c r="M85" s="173"/>
      <c r="N85" s="173"/>
      <c r="O85" s="173"/>
      <c r="P85" s="174"/>
      <c r="Q85" s="174"/>
      <c r="R85" s="173"/>
      <c r="S85" s="174"/>
      <c r="T85" s="174"/>
      <c r="U85" s="176"/>
      <c r="V85" s="176"/>
      <c r="W85" s="176"/>
      <c r="X85" s="176"/>
      <c r="Y85" s="176"/>
      <c r="Z85" s="176"/>
      <c r="AA85" s="176"/>
      <c r="AB85" s="176"/>
      <c r="AC85" s="176"/>
      <c r="AD85" s="176"/>
      <c r="AE85" s="176"/>
    </row>
    <row r="86" spans="3:31" ht="25.4" customHeight="1">
      <c r="C86" s="1"/>
      <c r="D86" s="1"/>
      <c r="E86" s="1"/>
      <c r="F86" s="1"/>
      <c r="G86" s="1"/>
      <c r="H86" s="1"/>
      <c r="I86" s="1"/>
      <c r="J86" s="1"/>
      <c r="K86" s="1"/>
      <c r="L86" s="173"/>
      <c r="M86" s="173"/>
      <c r="N86" s="173"/>
      <c r="O86" s="173"/>
      <c r="P86" s="174"/>
      <c r="Q86" s="174"/>
      <c r="R86" s="173"/>
      <c r="S86" s="174"/>
      <c r="T86" s="174"/>
      <c r="U86" s="176"/>
      <c r="V86" s="176"/>
      <c r="W86" s="176"/>
      <c r="X86" s="176"/>
      <c r="Y86" s="176"/>
      <c r="Z86" s="176"/>
      <c r="AA86" s="176"/>
      <c r="AB86" s="176"/>
      <c r="AC86" s="176"/>
      <c r="AD86" s="176"/>
      <c r="AE86" s="176"/>
    </row>
    <row r="90" spans="3:31" ht="25.4" customHeight="1">
      <c r="C90" s="172"/>
    </row>
    <row r="91" spans="3:31" ht="25.4" customHeight="1">
      <c r="L91" s="72"/>
      <c r="M91" s="72"/>
      <c r="N91" s="72"/>
      <c r="O91" s="72"/>
      <c r="P91" s="79"/>
      <c r="Q91" s="79"/>
    </row>
    <row r="92" spans="3:31" ht="25.4" customHeight="1">
      <c r="L92" s="72"/>
      <c r="M92" s="72"/>
      <c r="N92" s="72"/>
      <c r="O92" s="72"/>
      <c r="P92" s="79"/>
      <c r="Q92" s="79"/>
    </row>
    <row r="93" spans="3:31" ht="25.4" customHeight="1">
      <c r="L93" s="72"/>
      <c r="M93" s="72"/>
      <c r="N93" s="72"/>
      <c r="O93" s="72"/>
      <c r="P93" s="79"/>
      <c r="Q93" s="79"/>
    </row>
    <row r="94" spans="3:31" ht="25.4" customHeight="1">
      <c r="L94" s="72"/>
      <c r="M94" s="72"/>
      <c r="N94" s="72"/>
      <c r="O94" s="72"/>
      <c r="P94" s="79"/>
      <c r="Q94" s="79"/>
    </row>
    <row r="95" spans="3:31" ht="25.4" customHeight="1">
      <c r="L95" s="72"/>
      <c r="M95" s="72"/>
      <c r="N95" s="72"/>
      <c r="O95" s="72"/>
      <c r="P95" s="79"/>
      <c r="Q95" s="79"/>
    </row>
    <row r="96" spans="3:31" ht="25.4" customHeight="1">
      <c r="L96" s="72"/>
      <c r="M96" s="72"/>
      <c r="N96" s="72"/>
      <c r="O96" s="72"/>
      <c r="P96" s="79"/>
      <c r="Q96" s="79"/>
    </row>
    <row r="97" spans="12:17" ht="25.4" customHeight="1">
      <c r="L97" s="72"/>
      <c r="M97" s="72"/>
      <c r="N97" s="72"/>
      <c r="O97" s="72"/>
      <c r="P97" s="79"/>
      <c r="Q97" s="79"/>
    </row>
    <row r="98" spans="12:17" ht="25.4" customHeight="1">
      <c r="L98" s="72"/>
      <c r="M98" s="72"/>
      <c r="N98" s="72"/>
      <c r="O98" s="72"/>
      <c r="P98" s="79"/>
      <c r="Q98" s="79"/>
    </row>
    <row r="99" spans="12:17" ht="25.4" customHeight="1">
      <c r="L99" s="72"/>
      <c r="M99" s="72"/>
      <c r="N99" s="72"/>
      <c r="O99" s="72"/>
      <c r="P99" s="79"/>
      <c r="Q99" s="79"/>
    </row>
    <row r="100" spans="12:17" ht="25.4" customHeight="1">
      <c r="L100" s="72"/>
      <c r="M100" s="72"/>
      <c r="N100" s="72"/>
      <c r="O100" s="72"/>
      <c r="P100" s="79"/>
      <c r="Q100" s="79"/>
    </row>
    <row r="101" spans="12:17" ht="25.4" customHeight="1">
      <c r="L101" s="72"/>
      <c r="M101" s="72"/>
      <c r="N101" s="72"/>
      <c r="O101" s="72"/>
      <c r="P101" s="79"/>
      <c r="Q101" s="79"/>
    </row>
    <row r="102" spans="12:17" ht="25.4" customHeight="1">
      <c r="L102" s="72"/>
      <c r="M102" s="72"/>
      <c r="N102" s="72"/>
      <c r="O102" s="72"/>
      <c r="P102" s="79"/>
      <c r="Q102" s="79"/>
    </row>
    <row r="103" spans="12:17" ht="25.4" customHeight="1">
      <c r="L103" s="72"/>
      <c r="M103" s="72"/>
      <c r="N103" s="72"/>
      <c r="O103" s="72"/>
      <c r="P103" s="79"/>
      <c r="Q103" s="79"/>
    </row>
    <row r="104" spans="12:17" ht="25.4" customHeight="1">
      <c r="L104" s="72"/>
      <c r="M104" s="72"/>
      <c r="N104" s="72"/>
      <c r="O104" s="72"/>
      <c r="P104" s="79"/>
      <c r="Q104" s="79"/>
    </row>
    <row r="105" spans="12:17" ht="25.4" customHeight="1">
      <c r="L105" s="72"/>
      <c r="M105" s="72"/>
      <c r="N105" s="72"/>
      <c r="O105" s="72"/>
      <c r="P105" s="79"/>
      <c r="Q105" s="79"/>
    </row>
    <row r="106" spans="12:17" ht="25.4" customHeight="1">
      <c r="L106" s="72"/>
      <c r="M106" s="72"/>
      <c r="N106" s="72"/>
      <c r="O106" s="72"/>
      <c r="P106" s="79"/>
      <c r="Q106" s="79"/>
    </row>
    <row r="107" spans="12:17" ht="25.4" customHeight="1">
      <c r="L107" s="72"/>
      <c r="M107" s="72"/>
      <c r="N107" s="72"/>
      <c r="O107" s="72"/>
      <c r="P107" s="79"/>
      <c r="Q107" s="79"/>
    </row>
  </sheetData>
  <mergeCells count="6">
    <mergeCell ref="A7:D7"/>
    <mergeCell ref="N8:Q8"/>
    <mergeCell ref="B9:C9"/>
    <mergeCell ref="A11:D11"/>
    <mergeCell ref="H12:I12"/>
    <mergeCell ref="J12:K12"/>
  </mergeCells>
  <pageMargins left="0.75" right="0.75" top="1" bottom="1" header="0.5" footer="0.5"/>
  <pageSetup paperSize="9" scale="13" fitToHeight="0" orientation="landscape" r:id="rId1"/>
  <headerFooter alignWithMargins="0">
    <oddHeader>&amp;L&amp;"Aptos"&amp;10&amp;K000000 OFFICIAL - SENSITIVE - RECIPIENTS ONLY&amp;1#_x000D_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04a5bc-1627-4dd2-83a9-28adf32c0492">
      <Terms xmlns="http://schemas.microsoft.com/office/infopath/2007/PartnerControls"/>
    </lcf76f155ced4ddcb4097134ff3c332f>
    <TaxCatchAll xmlns="4924edef-5822-4787-b743-f548fbe4ca5a" xsi:nil="true"/>
    <Completed xmlns="b104a5bc-1627-4dd2-83a9-28adf32c0492" xsi:nil="true"/>
    <Assigned xmlns="b104a5bc-1627-4dd2-83a9-28adf32c0492">Unassigned</Assign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198E4729957084E8783B4F4F051E5AD" ma:contentTypeVersion="21" ma:contentTypeDescription="Create a new document." ma:contentTypeScope="" ma:versionID="48acb45d09961c76e85f908ab549fbb1">
  <xsd:schema xmlns:xsd="http://www.w3.org/2001/XMLSchema" xmlns:xs="http://www.w3.org/2001/XMLSchema" xmlns:p="http://schemas.microsoft.com/office/2006/metadata/properties" xmlns:ns2="b104a5bc-1627-4dd2-83a9-28adf32c0492" xmlns:ns3="4924edef-5822-4787-b743-f548fbe4ca5a" targetNamespace="http://schemas.microsoft.com/office/2006/metadata/properties" ma:root="true" ma:fieldsID="3596c19125c8f44a8c5bfa25784277c3" ns2:_="" ns3:_="">
    <xsd:import namespace="b104a5bc-1627-4dd2-83a9-28adf32c0492"/>
    <xsd:import namespace="4924edef-5822-4787-b743-f548fbe4ca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ssigned" minOccurs="0"/>
                <xsd:element ref="ns2:Complet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04a5bc-1627-4dd2-83a9-28adf32c0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abec6f-6946-4c3d-bf6e-4637b34b63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ssigned" ma:index="26" nillable="true" ma:displayName="Assigned" ma:default="Unassigned" ma:format="Dropdown" ma:internalName="Assigned">
      <xsd:simpleType>
        <xsd:restriction base="dms:Text">
          <xsd:maxLength value="255"/>
        </xsd:restriction>
      </xsd:simpleType>
    </xsd:element>
    <xsd:element name="Completed" ma:index="27" nillable="true" ma:displayName="Completed" ma:format="Dropdown" ma:internalName="Completed">
      <xsd:simpleType>
        <xsd:union memberTypes="dms:Text">
          <xsd:simpleType>
            <xsd:restriction base="dms:Choice">
              <xsd:enumeration value="Yes"/>
              <xsd:enumeration value="No"/>
              <xsd:enumeration value="Pending"/>
            </xsd:restriction>
          </xsd:simpleType>
        </xsd:un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4edef-5822-4787-b743-f548fbe4ca5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2edf4bb-fa2f-4207-a074-06d530ecbdfc}" ma:internalName="TaxCatchAll" ma:showField="CatchAllData" ma:web="4924edef-5822-4787-b743-f548fbe4ca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BDCB3-F30B-45A0-8BD2-8C658EEC61B0}">
  <ds:schemaRefs>
    <ds:schemaRef ds:uri="http://schemas.microsoft.com/office/2006/metadata/properties"/>
    <ds:schemaRef ds:uri="http://schemas.microsoft.com/office/infopath/2007/PartnerControls"/>
    <ds:schemaRef ds:uri="9eaf0670-def7-4839-93b2-6f9929c53ce7"/>
    <ds:schemaRef ds:uri="1edcee82-1168-40cb-a846-2660785c056e"/>
    <ds:schemaRef ds:uri="903a5af4-37d6-45a9-8728-c276f23268de"/>
    <ds:schemaRef ds:uri="b104a5bc-1627-4dd2-83a9-28adf32c0492"/>
    <ds:schemaRef ds:uri="4924edef-5822-4787-b743-f548fbe4ca5a"/>
  </ds:schemaRefs>
</ds:datastoreItem>
</file>

<file path=customXml/itemProps2.xml><?xml version="1.0" encoding="utf-8"?>
<ds:datastoreItem xmlns:ds="http://schemas.openxmlformats.org/officeDocument/2006/customXml" ds:itemID="{1BEFB789-B194-46CB-B54C-EAA8C9DA3B3F}">
  <ds:schemaRefs>
    <ds:schemaRef ds:uri="http://schemas.microsoft.com/sharepoint/v3/contenttype/forms"/>
  </ds:schemaRefs>
</ds:datastoreItem>
</file>

<file path=customXml/itemProps3.xml><?xml version="1.0" encoding="utf-8"?>
<ds:datastoreItem xmlns:ds="http://schemas.openxmlformats.org/officeDocument/2006/customXml" ds:itemID="{DC74EE37-4FE1-4028-AFE0-6B8925BEE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04a5bc-1627-4dd2-83a9-28adf32c0492"/>
    <ds:schemaRef ds:uri="4924edef-5822-4787-b743-f548fbe4ca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Sheet2</vt:lpstr>
      <vt:lpstr>Service Team Checklist</vt:lpstr>
      <vt:lpstr>Product Listing Alternative</vt:lpstr>
      <vt:lpstr>TR Report</vt:lpstr>
      <vt:lpstr>Buyer Checklist</vt:lpstr>
      <vt:lpstr>CIL Checklist</vt:lpstr>
      <vt:lpstr>Delisted Products Alternatives</vt:lpstr>
      <vt:lpstr>Price Change</vt:lpstr>
      <vt:lpstr>Change of Supply Route</vt:lpstr>
      <vt:lpstr>Impact Matrix</vt:lpstr>
      <vt:lpstr>Customer affect</vt:lpstr>
      <vt:lpstr>Map</vt:lpstr>
      <vt:lpstr>Delisting</vt:lpstr>
      <vt:lpstr>High</vt:lpstr>
      <vt:lpstr>Low</vt:lpstr>
      <vt:lpstr>Medium</vt:lpstr>
      <vt:lpstr>Pricing</vt:lpstr>
      <vt:lpstr>ProductUpdate</vt:lpstr>
      <vt:lpstr>SupplyIssue</vt:lpstr>
      <vt:lpstr>Type</vt:lpstr>
    </vt:vector>
  </TitlesOfParts>
  <Manager/>
  <Company>DHL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Dynell Walker (NHS SC)</dc:creator>
  <cp:keywords/>
  <dc:description/>
  <cp:lastModifiedBy>Grace Ayling</cp:lastModifiedBy>
  <cp:revision/>
  <dcterms:created xsi:type="dcterms:W3CDTF">2018-07-03T11:07:25Z</dcterms:created>
  <dcterms:modified xsi:type="dcterms:W3CDTF">2026-03-20T11:38:20Z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0x010100F198E4729957084E8783B4F4F051E5AD</vt:lpwstr>
  </property>
  <property fmtid="{D5CDD505-2E9C-101B-9397-08002B2CF9AE}" pid="3" name="_dlc_DocIdItemGuid">
    <vt:lpwstr>ab96c368-1021-43cd-93ef-93785e431367</vt:lpwstr>
  </property>
  <property fmtid="{D5CDD505-2E9C-101B-9397-08002B2CF9AE}" pid="4" name="MediaServiceImageTags">
    <vt:lpwstr/>
  </property>
  <property fmtid="{D5CDD505-2E9C-101B-9397-08002B2CF9AE}" pid="5" name="MSIP_Label_acdb664a-4e86-49cf-b7ff-421be03fedb9_Enabled">
    <vt:lpwstr>true</vt:lpwstr>
  </property>
  <property fmtid="{D5CDD505-2E9C-101B-9397-08002B2CF9AE}" pid="6" name="MSIP_Label_acdb664a-4e86-49cf-b7ff-421be03fedb9_SetDate">
    <vt:lpwstr>2026-03-15T22:13:56Z</vt:lpwstr>
  </property>
  <property fmtid="{D5CDD505-2E9C-101B-9397-08002B2CF9AE}" pid="7" name="MSIP_Label_acdb664a-4e86-49cf-b7ff-421be03fedb9_Method">
    <vt:lpwstr>Privileged</vt:lpwstr>
  </property>
  <property fmtid="{D5CDD505-2E9C-101B-9397-08002B2CF9AE}" pid="8" name="MSIP_Label_acdb664a-4e86-49cf-b7ff-421be03fedb9_Name">
    <vt:lpwstr>OFFICIAL - SENSITIVE - NAMED RECIPIENTS - OTHER</vt:lpwstr>
  </property>
  <property fmtid="{D5CDD505-2E9C-101B-9397-08002B2CF9AE}" pid="9" name="MSIP_Label_acdb664a-4e86-49cf-b7ff-421be03fedb9_SiteId">
    <vt:lpwstr>8272b399-8be9-45a6-9a2c-4930e8c6bd68</vt:lpwstr>
  </property>
  <property fmtid="{D5CDD505-2E9C-101B-9397-08002B2CF9AE}" pid="10" name="MSIP_Label_acdb664a-4e86-49cf-b7ff-421be03fedb9_ActionId">
    <vt:lpwstr>5d42d3d2-368d-44a3-ab6b-64a702f6f424</vt:lpwstr>
  </property>
  <property fmtid="{D5CDD505-2E9C-101B-9397-08002B2CF9AE}" pid="11" name="MSIP_Label_acdb664a-4e86-49cf-b7ff-421be03fedb9_ContentBits">
    <vt:lpwstr>1</vt:lpwstr>
  </property>
  <property fmtid="{D5CDD505-2E9C-101B-9397-08002B2CF9AE}" pid="12" name="MSIP_Label_acdb664a-4e86-49cf-b7ff-421be03fedb9_Tag">
    <vt:lpwstr>10, 0, 1, 1</vt:lpwstr>
  </property>
</Properties>
</file>